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heets/sheet1.xml" ContentType="application/vnd.openxmlformats-officedocument.spreadsheetml.chart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hidePivotFieldList="1" defaultThemeVersion="124226"/>
  <mc:AlternateContent xmlns:mc="http://schemas.openxmlformats.org/markup-compatibility/2006">
    <mc:Choice Requires="x15">
      <x15ac:absPath xmlns:x15ac="http://schemas.microsoft.com/office/spreadsheetml/2010/11/ac" url="D:\MAIN\Teaching\Risk Management\"/>
    </mc:Choice>
  </mc:AlternateContent>
  <xr:revisionPtr revIDLastSave="0" documentId="13_ncr:1_{3221D7F8-02C7-490F-97C1-227AA59042D5}" xr6:coauthVersionLast="47" xr6:coauthVersionMax="47" xr10:uidLastSave="{00000000-0000-0000-0000-000000000000}"/>
  <bookViews>
    <workbookView xWindow="-98" yWindow="-98" windowWidth="28996" windowHeight="15675" tabRatio="813" activeTab="6" xr2:uid="{00000000-000D-0000-FFFF-FFFF00000000}"/>
  </bookViews>
  <sheets>
    <sheet name="Instructions" sheetId="17" r:id="rId1"/>
    <sheet name="Impacts Defined" sheetId="11" r:id="rId2"/>
    <sheet name="Risk Plan" sheetId="1" r:id="rId3"/>
    <sheet name="Applies to All" sheetId="14" state="hidden" r:id="rId4"/>
    <sheet name="Applies to All (Printable)" sheetId="16" state="hidden" r:id="rId5"/>
    <sheet name="Mitigation Results" sheetId="24" r:id="rId6"/>
    <sheet name="Risks to Consider" sheetId="10" r:id="rId7"/>
    <sheet name="Score Defined" sheetId="7" r:id="rId8"/>
    <sheet name="Components of a risk" sheetId="8" state="hidden" r:id="rId9"/>
    <sheet name="List of Values" sheetId="12" state="hidden" r:id="rId10"/>
    <sheet name="Rd 2 Directions" sheetId="13" state="hidden" r:id="rId11"/>
    <sheet name="Sheet1" sheetId="18" r:id="rId12"/>
    <sheet name="New Process Map" sheetId="21" state="hidden" r:id="rId13"/>
  </sheets>
  <definedNames>
    <definedName name="_xlnm._FilterDatabase" localSheetId="2" hidden="1">'Risk Plan'!$A$15:$AF$15</definedName>
    <definedName name="_xlnm.Print_Area" localSheetId="3">'Applies to All'!$A$4:$S$104</definedName>
    <definedName name="_xlnm.Print_Area" localSheetId="4">'Applies to All (Printable)'!$A$1:$S$101</definedName>
    <definedName name="_xlnm.Print_Area" localSheetId="2">'Risk Plan'!$A$10:$AE$112</definedName>
    <definedName name="_xlnm.Print_Titles" localSheetId="3">'Applies to All'!$4:$7</definedName>
    <definedName name="_xlnm.Print_Titles" localSheetId="4">'Applies to All (Printable)'!$1:$4</definedName>
    <definedName name="_xlnm.Print_Titles" localSheetId="2">'Risk Plan'!$11:$15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00" i="1" l="1"/>
  <c r="S100" i="1"/>
  <c r="V100" i="1" s="1"/>
  <c r="R100" i="1"/>
  <c r="J100" i="1"/>
  <c r="R98" i="1"/>
  <c r="J98" i="1"/>
  <c r="S98" i="1" s="1"/>
  <c r="R97" i="1"/>
  <c r="J97" i="1"/>
  <c r="S97" i="1" s="1"/>
  <c r="Z95" i="1"/>
  <c r="R95" i="1"/>
  <c r="J95" i="1"/>
  <c r="S95" i="1" s="1"/>
  <c r="AE2" i="1"/>
  <c r="AE3" i="1"/>
  <c r="AE4" i="1"/>
  <c r="AE5" i="1"/>
  <c r="AE6" i="1"/>
  <c r="AE7" i="1"/>
  <c r="AE8" i="1"/>
  <c r="AE1"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2" i="1"/>
  <c r="R93" i="1"/>
  <c r="R101" i="1"/>
  <c r="R102" i="1"/>
  <c r="R103" i="1"/>
  <c r="R104" i="1"/>
  <c r="R105" i="1"/>
  <c r="R106" i="1"/>
  <c r="R107" i="1"/>
  <c r="R108" i="1"/>
  <c r="R109" i="1"/>
  <c r="R110" i="1"/>
  <c r="R111" i="1"/>
  <c r="R16" i="1"/>
  <c r="AE11" i="1"/>
  <c r="V97" i="1" l="1"/>
  <c r="T97" i="1"/>
  <c r="X97" i="1" s="1"/>
  <c r="T98" i="1"/>
  <c r="V98" i="1"/>
  <c r="Z98" i="1"/>
  <c r="Z97" i="1"/>
  <c r="T100" i="1"/>
  <c r="X100" i="1" s="1"/>
  <c r="V95" i="1"/>
  <c r="T95" i="1"/>
  <c r="X95" i="1" s="1"/>
  <c r="G9" i="11"/>
  <c r="E9" i="1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2" i="1"/>
  <c r="J93" i="1"/>
  <c r="J101" i="1"/>
  <c r="J102" i="1"/>
  <c r="J103" i="1"/>
  <c r="J104" i="1"/>
  <c r="J105" i="1"/>
  <c r="J106" i="1"/>
  <c r="J107" i="1"/>
  <c r="J108" i="1"/>
  <c r="J109" i="1"/>
  <c r="J110" i="1"/>
  <c r="J111" i="1"/>
  <c r="J16" i="1"/>
  <c r="J97" i="16"/>
  <c r="J96" i="16"/>
  <c r="J95" i="16"/>
  <c r="J94" i="16"/>
  <c r="J93" i="16"/>
  <c r="J92" i="16"/>
  <c r="J91" i="16"/>
  <c r="J90" i="16"/>
  <c r="J89" i="16"/>
  <c r="J88" i="16"/>
  <c r="J87" i="16"/>
  <c r="J86" i="16"/>
  <c r="J85" i="16"/>
  <c r="J84" i="16"/>
  <c r="J83" i="16"/>
  <c r="J82" i="16"/>
  <c r="J81" i="16"/>
  <c r="J80" i="16"/>
  <c r="J79" i="16"/>
  <c r="J78" i="16"/>
  <c r="J77" i="16"/>
  <c r="J76" i="16"/>
  <c r="J75" i="16"/>
  <c r="J74" i="16"/>
  <c r="J73" i="16"/>
  <c r="J72" i="16"/>
  <c r="J71" i="16"/>
  <c r="J70" i="16"/>
  <c r="J69" i="16"/>
  <c r="J68" i="16"/>
  <c r="J67" i="16"/>
  <c r="J66" i="16"/>
  <c r="J65" i="16"/>
  <c r="J64" i="16"/>
  <c r="J63" i="16"/>
  <c r="J62" i="16"/>
  <c r="J61" i="16"/>
  <c r="J60" i="16"/>
  <c r="J59" i="16"/>
  <c r="J58" i="16"/>
  <c r="J57" i="16"/>
  <c r="J56" i="16"/>
  <c r="J55" i="16"/>
  <c r="J54" i="16"/>
  <c r="J53" i="16"/>
  <c r="J52" i="16"/>
  <c r="J51" i="16"/>
  <c r="J50" i="16"/>
  <c r="J49" i="16"/>
  <c r="J48" i="16"/>
  <c r="J47" i="16"/>
  <c r="J46" i="16"/>
  <c r="J45" i="16"/>
  <c r="J44" i="16"/>
  <c r="J43" i="16"/>
  <c r="J42" i="16"/>
  <c r="J41" i="16"/>
  <c r="J40" i="16"/>
  <c r="J39" i="16"/>
  <c r="J38" i="16"/>
  <c r="J37" i="16"/>
  <c r="J36" i="16"/>
  <c r="J35" i="16"/>
  <c r="J34" i="16"/>
  <c r="J33" i="16"/>
  <c r="J32" i="16"/>
  <c r="J31" i="16"/>
  <c r="J30" i="16"/>
  <c r="J29" i="16"/>
  <c r="J28" i="16"/>
  <c r="J27" i="16"/>
  <c r="J26" i="16"/>
  <c r="J25" i="16"/>
  <c r="J24" i="16"/>
  <c r="J23" i="16"/>
  <c r="J22" i="16"/>
  <c r="J21" i="16"/>
  <c r="J20" i="16"/>
  <c r="J19" i="16"/>
  <c r="J18" i="16"/>
  <c r="J17" i="16"/>
  <c r="J16" i="16"/>
  <c r="J15" i="16"/>
  <c r="J14" i="16"/>
  <c r="J13" i="16"/>
  <c r="J12" i="16"/>
  <c r="J11" i="16"/>
  <c r="J10" i="16"/>
  <c r="J9" i="16"/>
  <c r="J8" i="16"/>
  <c r="J7" i="16"/>
  <c r="J6" i="16"/>
  <c r="J5" i="16"/>
  <c r="J91" i="14"/>
  <c r="J90" i="14"/>
  <c r="J89" i="14"/>
  <c r="J100" i="14"/>
  <c r="J99" i="14"/>
  <c r="J98" i="14"/>
  <c r="J97" i="14"/>
  <c r="J96" i="14"/>
  <c r="J95" i="14"/>
  <c r="J94" i="14"/>
  <c r="J93" i="14"/>
  <c r="J92" i="14"/>
  <c r="J84" i="14"/>
  <c r="J83" i="14"/>
  <c r="J88" i="14"/>
  <c r="J87" i="14"/>
  <c r="J86" i="14"/>
  <c r="J85" i="14"/>
  <c r="J82" i="14"/>
  <c r="J81" i="14"/>
  <c r="J80" i="14"/>
  <c r="J79" i="14"/>
  <c r="J78" i="14"/>
  <c r="J77" i="14"/>
  <c r="J76" i="14"/>
  <c r="J75" i="14"/>
  <c r="J74" i="14"/>
  <c r="J73" i="14"/>
  <c r="J72" i="14"/>
  <c r="J71" i="14"/>
  <c r="J70" i="14"/>
  <c r="J69" i="14"/>
  <c r="J68" i="14"/>
  <c r="J67" i="14"/>
  <c r="J66" i="14"/>
  <c r="J65" i="14"/>
  <c r="J64" i="14"/>
  <c r="J63" i="14"/>
  <c r="J62" i="14"/>
  <c r="J61" i="14"/>
  <c r="J60" i="14"/>
  <c r="J59" i="14"/>
  <c r="J58" i="14"/>
  <c r="J57" i="14"/>
  <c r="J56" i="14"/>
  <c r="J55" i="14"/>
  <c r="J54" i="14"/>
  <c r="J53" i="14"/>
  <c r="J52" i="14"/>
  <c r="J51" i="14"/>
  <c r="J50" i="14"/>
  <c r="J49" i="14"/>
  <c r="J48" i="14"/>
  <c r="J47" i="14"/>
  <c r="J46" i="14"/>
  <c r="J45" i="14"/>
  <c r="J44" i="14"/>
  <c r="J43" i="14"/>
  <c r="J42" i="14"/>
  <c r="J41" i="14"/>
  <c r="J40" i="14"/>
  <c r="J39" i="14"/>
  <c r="J38" i="14"/>
  <c r="J37" i="14"/>
  <c r="J36" i="14"/>
  <c r="J35" i="14"/>
  <c r="J34" i="14"/>
  <c r="J33" i="14"/>
  <c r="J32" i="14"/>
  <c r="J31" i="14"/>
  <c r="J30" i="14"/>
  <c r="J29" i="14"/>
  <c r="J28" i="14"/>
  <c r="J27" i="14"/>
  <c r="J26" i="14"/>
  <c r="J25" i="14"/>
  <c r="J24" i="14"/>
  <c r="J23" i="14"/>
  <c r="J22" i="14"/>
  <c r="J21" i="14"/>
  <c r="J20" i="14"/>
  <c r="J19" i="14"/>
  <c r="J18" i="14"/>
  <c r="J17" i="14"/>
  <c r="J16" i="14"/>
  <c r="J15" i="14"/>
  <c r="J14" i="14"/>
  <c r="J13" i="14"/>
  <c r="J12" i="14"/>
  <c r="J11" i="14"/>
  <c r="J10" i="14"/>
  <c r="J9" i="14"/>
  <c r="J8" i="14"/>
  <c r="F10" i="13"/>
  <c r="I7" i="13"/>
  <c r="H7" i="13"/>
  <c r="X98" i="1" l="1"/>
  <c r="S16" i="1"/>
  <c r="Z16" i="1"/>
  <c r="Z108" i="1"/>
  <c r="S108" i="1"/>
  <c r="S111" i="1"/>
  <c r="Z111" i="1"/>
  <c r="S109" i="1"/>
  <c r="Z109" i="1"/>
  <c r="S107" i="1"/>
  <c r="Z107" i="1"/>
  <c r="S105" i="1"/>
  <c r="Z105" i="1"/>
  <c r="S103" i="1"/>
  <c r="Z103" i="1"/>
  <c r="S101" i="1"/>
  <c r="Z101" i="1"/>
  <c r="S93" i="1"/>
  <c r="Z93" i="1"/>
  <c r="S89" i="1"/>
  <c r="Z89" i="1"/>
  <c r="S87" i="1"/>
  <c r="Z87" i="1"/>
  <c r="S85" i="1"/>
  <c r="Z85" i="1"/>
  <c r="S83" i="1"/>
  <c r="Z83" i="1"/>
  <c r="S81" i="1"/>
  <c r="Z81" i="1"/>
  <c r="S79" i="1"/>
  <c r="Z79" i="1"/>
  <c r="S77" i="1"/>
  <c r="Z77" i="1"/>
  <c r="S75" i="1"/>
  <c r="Z75" i="1"/>
  <c r="S73" i="1"/>
  <c r="Z73" i="1"/>
  <c r="S71" i="1"/>
  <c r="Z71" i="1"/>
  <c r="S69" i="1"/>
  <c r="Z69" i="1"/>
  <c r="S67" i="1"/>
  <c r="Z67" i="1"/>
  <c r="S65" i="1"/>
  <c r="Z65" i="1"/>
  <c r="S63" i="1"/>
  <c r="Z63" i="1"/>
  <c r="S61" i="1"/>
  <c r="Z61" i="1"/>
  <c r="S59" i="1"/>
  <c r="Z59" i="1"/>
  <c r="S57" i="1"/>
  <c r="Z57" i="1"/>
  <c r="S55" i="1"/>
  <c r="Z55" i="1"/>
  <c r="S53" i="1"/>
  <c r="Z53" i="1"/>
  <c r="S51" i="1"/>
  <c r="Z51" i="1"/>
  <c r="S49" i="1"/>
  <c r="Z49" i="1"/>
  <c r="S47" i="1"/>
  <c r="Z47" i="1"/>
  <c r="S45" i="1"/>
  <c r="Z45" i="1"/>
  <c r="S43" i="1"/>
  <c r="Z43" i="1"/>
  <c r="S41" i="1"/>
  <c r="Z41" i="1"/>
  <c r="S39" i="1"/>
  <c r="Z39" i="1"/>
  <c r="S37" i="1"/>
  <c r="Z37" i="1"/>
  <c r="S35" i="1"/>
  <c r="Z35" i="1"/>
  <c r="S33" i="1"/>
  <c r="Z33" i="1"/>
  <c r="S31" i="1"/>
  <c r="Z31" i="1"/>
  <c r="S29" i="1"/>
  <c r="Z29" i="1"/>
  <c r="S27" i="1"/>
  <c r="Z27" i="1"/>
  <c r="S25" i="1"/>
  <c r="Z25" i="1"/>
  <c r="S23" i="1"/>
  <c r="Z23" i="1"/>
  <c r="S21" i="1"/>
  <c r="Z21" i="1"/>
  <c r="S19" i="1"/>
  <c r="Z19" i="1"/>
  <c r="S17" i="1"/>
  <c r="Z17" i="1"/>
  <c r="Z110" i="1"/>
  <c r="S110" i="1"/>
  <c r="Z106" i="1"/>
  <c r="S106" i="1"/>
  <c r="Z104" i="1"/>
  <c r="S104" i="1"/>
  <c r="Z102" i="1"/>
  <c r="S102" i="1"/>
  <c r="Z92" i="1"/>
  <c r="S92" i="1"/>
  <c r="Z88" i="1"/>
  <c r="S88" i="1"/>
  <c r="Z86" i="1"/>
  <c r="S86" i="1"/>
  <c r="Z84" i="1"/>
  <c r="S84" i="1"/>
  <c r="Z82" i="1"/>
  <c r="S82" i="1"/>
  <c r="Z80" i="1"/>
  <c r="S80" i="1"/>
  <c r="Z78" i="1"/>
  <c r="S78" i="1"/>
  <c r="Z76" i="1"/>
  <c r="S76" i="1"/>
  <c r="Z74" i="1"/>
  <c r="S74" i="1"/>
  <c r="Z72" i="1"/>
  <c r="S72" i="1"/>
  <c r="Z70" i="1"/>
  <c r="S70" i="1"/>
  <c r="Z68" i="1"/>
  <c r="S68" i="1"/>
  <c r="Z66" i="1"/>
  <c r="S66" i="1"/>
  <c r="Z64" i="1"/>
  <c r="S64" i="1"/>
  <c r="Z62" i="1"/>
  <c r="S62" i="1"/>
  <c r="Z60" i="1"/>
  <c r="S60" i="1"/>
  <c r="Z58" i="1"/>
  <c r="S58" i="1"/>
  <c r="Z56" i="1"/>
  <c r="S56" i="1"/>
  <c r="Z54" i="1"/>
  <c r="S54" i="1"/>
  <c r="Z52" i="1"/>
  <c r="S52" i="1"/>
  <c r="Z50" i="1"/>
  <c r="S50" i="1"/>
  <c r="Z48" i="1"/>
  <c r="S48" i="1"/>
  <c r="Z46" i="1"/>
  <c r="S46" i="1"/>
  <c r="Z44" i="1"/>
  <c r="S44" i="1"/>
  <c r="Z42" i="1"/>
  <c r="S42" i="1"/>
  <c r="Z40" i="1"/>
  <c r="S40" i="1"/>
  <c r="Z38" i="1"/>
  <c r="S38" i="1"/>
  <c r="Z36" i="1"/>
  <c r="S36" i="1"/>
  <c r="Z34" i="1"/>
  <c r="S34" i="1"/>
  <c r="Z32" i="1"/>
  <c r="S32" i="1"/>
  <c r="Z30" i="1"/>
  <c r="S30" i="1"/>
  <c r="Z28" i="1"/>
  <c r="S28" i="1"/>
  <c r="Z26" i="1"/>
  <c r="S26" i="1"/>
  <c r="Z24" i="1"/>
  <c r="S24" i="1"/>
  <c r="Z22" i="1"/>
  <c r="S22" i="1"/>
  <c r="Z20" i="1"/>
  <c r="S20" i="1"/>
  <c r="Z18" i="1"/>
  <c r="S18" i="1"/>
  <c r="T17" i="1" l="1"/>
  <c r="V17" i="1"/>
  <c r="V19" i="1"/>
  <c r="T19" i="1"/>
  <c r="X19" i="1" s="1"/>
  <c r="T21" i="1"/>
  <c r="V21" i="1"/>
  <c r="T23" i="1"/>
  <c r="V23" i="1"/>
  <c r="T25" i="1"/>
  <c r="V25" i="1"/>
  <c r="T27" i="1"/>
  <c r="V27" i="1"/>
  <c r="T29" i="1"/>
  <c r="V29" i="1"/>
  <c r="T31" i="1"/>
  <c r="V31" i="1"/>
  <c r="T33" i="1"/>
  <c r="V33" i="1"/>
  <c r="T35" i="1"/>
  <c r="V35" i="1"/>
  <c r="T37" i="1"/>
  <c r="V37" i="1"/>
  <c r="T39" i="1"/>
  <c r="V39" i="1"/>
  <c r="T41" i="1"/>
  <c r="V41" i="1"/>
  <c r="T43" i="1"/>
  <c r="V43" i="1"/>
  <c r="T45" i="1"/>
  <c r="V45" i="1"/>
  <c r="T47" i="1"/>
  <c r="V47" i="1"/>
  <c r="T49" i="1"/>
  <c r="V49" i="1"/>
  <c r="T51" i="1"/>
  <c r="V51" i="1"/>
  <c r="T53" i="1"/>
  <c r="V53" i="1"/>
  <c r="T55" i="1"/>
  <c r="V55" i="1"/>
  <c r="T57" i="1"/>
  <c r="V57" i="1"/>
  <c r="T59" i="1"/>
  <c r="V59" i="1"/>
  <c r="T61" i="1"/>
  <c r="V61" i="1"/>
  <c r="T63" i="1"/>
  <c r="V63" i="1"/>
  <c r="T65" i="1"/>
  <c r="V65" i="1"/>
  <c r="T67" i="1"/>
  <c r="V67" i="1"/>
  <c r="T69" i="1"/>
  <c r="V69" i="1"/>
  <c r="T71" i="1"/>
  <c r="V71" i="1"/>
  <c r="T73" i="1"/>
  <c r="V73" i="1"/>
  <c r="T75" i="1"/>
  <c r="V75" i="1"/>
  <c r="T77" i="1"/>
  <c r="V77" i="1"/>
  <c r="T79" i="1"/>
  <c r="V79" i="1"/>
  <c r="T81" i="1"/>
  <c r="V81" i="1"/>
  <c r="T83" i="1"/>
  <c r="V83" i="1"/>
  <c r="T85" i="1"/>
  <c r="V85" i="1"/>
  <c r="T87" i="1"/>
  <c r="V87" i="1"/>
  <c r="T89" i="1"/>
  <c r="V89" i="1"/>
  <c r="T93" i="1"/>
  <c r="V93" i="1"/>
  <c r="T101" i="1"/>
  <c r="V101" i="1"/>
  <c r="T103" i="1"/>
  <c r="V103" i="1"/>
  <c r="T105" i="1"/>
  <c r="V105" i="1"/>
  <c r="T107" i="1"/>
  <c r="V107" i="1"/>
  <c r="T109" i="1"/>
  <c r="V109" i="1"/>
  <c r="T111" i="1"/>
  <c r="V111" i="1"/>
  <c r="T16" i="1"/>
  <c r="V16" i="1"/>
  <c r="T18" i="1"/>
  <c r="V18" i="1"/>
  <c r="V20" i="1"/>
  <c r="T20" i="1"/>
  <c r="X20" i="1" s="1"/>
  <c r="T22" i="1"/>
  <c r="V22" i="1"/>
  <c r="T24" i="1"/>
  <c r="V24" i="1"/>
  <c r="T26" i="1"/>
  <c r="V26" i="1"/>
  <c r="T28" i="1"/>
  <c r="V28" i="1"/>
  <c r="T30" i="1"/>
  <c r="V30" i="1"/>
  <c r="T32" i="1"/>
  <c r="V32" i="1"/>
  <c r="T34" i="1"/>
  <c r="V34" i="1"/>
  <c r="T36" i="1"/>
  <c r="V36" i="1"/>
  <c r="T38" i="1"/>
  <c r="V38" i="1"/>
  <c r="T40" i="1"/>
  <c r="V40" i="1"/>
  <c r="T42" i="1"/>
  <c r="V42" i="1"/>
  <c r="T44" i="1"/>
  <c r="V44" i="1"/>
  <c r="T46" i="1"/>
  <c r="V46" i="1"/>
  <c r="T48" i="1"/>
  <c r="V48" i="1"/>
  <c r="T50" i="1"/>
  <c r="V50" i="1"/>
  <c r="T52" i="1"/>
  <c r="V52" i="1"/>
  <c r="T54" i="1"/>
  <c r="V54" i="1"/>
  <c r="T56" i="1"/>
  <c r="V56" i="1"/>
  <c r="T58" i="1"/>
  <c r="V58" i="1"/>
  <c r="T60" i="1"/>
  <c r="V60" i="1"/>
  <c r="T62" i="1"/>
  <c r="V62" i="1"/>
  <c r="T64" i="1"/>
  <c r="V64" i="1"/>
  <c r="T66" i="1"/>
  <c r="V66" i="1"/>
  <c r="T68" i="1"/>
  <c r="V68" i="1"/>
  <c r="T70" i="1"/>
  <c r="V70" i="1"/>
  <c r="T72" i="1"/>
  <c r="V72" i="1"/>
  <c r="T74" i="1"/>
  <c r="V74" i="1"/>
  <c r="T76" i="1"/>
  <c r="V76" i="1"/>
  <c r="T78" i="1"/>
  <c r="V78" i="1"/>
  <c r="T80" i="1"/>
  <c r="V80" i="1"/>
  <c r="T82" i="1"/>
  <c r="V82" i="1"/>
  <c r="T84" i="1"/>
  <c r="V84" i="1"/>
  <c r="T86" i="1"/>
  <c r="V86" i="1"/>
  <c r="T88" i="1"/>
  <c r="V88" i="1"/>
  <c r="T92" i="1"/>
  <c r="V92" i="1"/>
  <c r="T102" i="1"/>
  <c r="V102" i="1"/>
  <c r="T104" i="1"/>
  <c r="V104" i="1"/>
  <c r="T106" i="1"/>
  <c r="V106" i="1"/>
  <c r="T110" i="1"/>
  <c r="V110" i="1"/>
  <c r="T108" i="1"/>
  <c r="V108" i="1"/>
  <c r="X108" i="1" l="1"/>
  <c r="X110" i="1"/>
  <c r="X106" i="1"/>
  <c r="X104" i="1"/>
  <c r="X102" i="1"/>
  <c r="X92" i="1"/>
  <c r="X88" i="1"/>
  <c r="X86" i="1"/>
  <c r="X84" i="1"/>
  <c r="X82" i="1"/>
  <c r="X80" i="1"/>
  <c r="X78" i="1"/>
  <c r="X76" i="1"/>
  <c r="X74" i="1"/>
  <c r="X72" i="1"/>
  <c r="X70" i="1"/>
  <c r="X68" i="1"/>
  <c r="X66" i="1"/>
  <c r="X64" i="1"/>
  <c r="X62" i="1"/>
  <c r="X60" i="1"/>
  <c r="X58" i="1"/>
  <c r="X56" i="1"/>
  <c r="X54" i="1"/>
  <c r="X52" i="1"/>
  <c r="X50" i="1"/>
  <c r="X48" i="1"/>
  <c r="X46" i="1"/>
  <c r="X44" i="1"/>
  <c r="X42" i="1"/>
  <c r="X40" i="1"/>
  <c r="X38" i="1"/>
  <c r="X36" i="1"/>
  <c r="X34" i="1"/>
  <c r="X32" i="1"/>
  <c r="X30" i="1"/>
  <c r="X28" i="1"/>
  <c r="X26" i="1"/>
  <c r="X24" i="1"/>
  <c r="X22" i="1"/>
  <c r="X18" i="1"/>
  <c r="X16" i="1"/>
  <c r="X111" i="1"/>
  <c r="X109" i="1"/>
  <c r="X107" i="1"/>
  <c r="X105" i="1"/>
  <c r="X103" i="1"/>
  <c r="X101" i="1"/>
  <c r="X93" i="1"/>
  <c r="X89" i="1"/>
  <c r="X87" i="1"/>
  <c r="X85" i="1"/>
  <c r="X83" i="1"/>
  <c r="X81" i="1"/>
  <c r="X79" i="1"/>
  <c r="X77" i="1"/>
  <c r="X75" i="1"/>
  <c r="X73" i="1"/>
  <c r="X71" i="1"/>
  <c r="X69" i="1"/>
  <c r="X67" i="1"/>
  <c r="X65" i="1"/>
  <c r="X63" i="1"/>
  <c r="X61" i="1"/>
  <c r="X59" i="1"/>
  <c r="X57" i="1"/>
  <c r="X55" i="1"/>
  <c r="X53" i="1"/>
  <c r="X51" i="1"/>
  <c r="X49" i="1"/>
  <c r="X47" i="1"/>
  <c r="X45" i="1"/>
  <c r="X43" i="1"/>
  <c r="X41" i="1"/>
  <c r="X39" i="1"/>
  <c r="X37" i="1"/>
  <c r="X35" i="1"/>
  <c r="X33" i="1"/>
  <c r="X31" i="1"/>
  <c r="X29" i="1"/>
  <c r="X27" i="1"/>
  <c r="X25" i="1"/>
  <c r="X23" i="1"/>
  <c r="X21" i="1"/>
  <c r="X17" i="1"/>
</calcChain>
</file>

<file path=xl/sharedStrings.xml><?xml version="1.0" encoding="utf-8"?>
<sst xmlns="http://schemas.openxmlformats.org/spreadsheetml/2006/main" count="11182" uniqueCount="389">
  <si>
    <t>Likelihood</t>
  </si>
  <si>
    <t>Impacts</t>
  </si>
  <si>
    <t>Total Score</t>
  </si>
  <si>
    <t xml:space="preserve">Schedule </t>
  </si>
  <si>
    <t>Cost</t>
  </si>
  <si>
    <t>Quality</t>
  </si>
  <si>
    <t>Safety</t>
  </si>
  <si>
    <t>Scope</t>
  </si>
  <si>
    <t>●</t>
  </si>
  <si>
    <t>√</t>
  </si>
  <si>
    <t>Construction</t>
  </si>
  <si>
    <t>Funding availability (likelihood of approval)</t>
  </si>
  <si>
    <t>Timing of the project</t>
  </si>
  <si>
    <t>Regulatory influence</t>
  </si>
  <si>
    <t>Capital Project Portfolio</t>
  </si>
  <si>
    <t xml:space="preserve">Overall project concept </t>
  </si>
  <si>
    <t>Scope (definition, supporting documentation, realistic goals, stability…)</t>
  </si>
  <si>
    <t>As-built conditions (known, assumed, documented...)</t>
  </si>
  <si>
    <t>Design (complexity, integration, past similar experience…)</t>
  </si>
  <si>
    <t>Configuration management</t>
  </si>
  <si>
    <t>Schedule (likelihood to meet agreed upon deadlines)</t>
  </si>
  <si>
    <t>Cost (likelihood to control the engineering cost within the agreed upon budget)</t>
  </si>
  <si>
    <t>Engineering</t>
  </si>
  <si>
    <t>Risk Categories to Consider</t>
  </si>
  <si>
    <t>Project Management</t>
  </si>
  <si>
    <t>Project team composition (experience level, competence and skills, compatibility, track record…)</t>
  </si>
  <si>
    <t>Roles and responsibilities (established, understood, agreed…)</t>
  </si>
  <si>
    <t>Communication (stakeholders identified)</t>
  </si>
  <si>
    <t>Scope (expectations understood and agreed upon, realistic goals, stability…)</t>
  </si>
  <si>
    <t>Weather (impact on outdoor construction work)</t>
  </si>
  <si>
    <t>Past experience on a similar project (lessons learned incorporated…)</t>
  </si>
  <si>
    <t xml:space="preserve">Outage constraints (limited flexibility and opportunities, labor and contractors mandates, micro management, additional requirements…) </t>
  </si>
  <si>
    <t>Cost estimating (scope quality, WBS, task duration, unit costs, labor plan, outage project or not…)</t>
  </si>
  <si>
    <t>Scheduling (scope, WBS, task duration, dependencies, integration with outage or plant operation…)</t>
  </si>
  <si>
    <t>Adherence to the PMP process by all project team members</t>
  </si>
  <si>
    <t>Supply Chain Management</t>
  </si>
  <si>
    <t>Material</t>
  </si>
  <si>
    <t>Lead time</t>
  </si>
  <si>
    <t>Raw material (availability, cost fluctuation...)</t>
  </si>
  <si>
    <t>Material origin (logistics, imports…)</t>
  </si>
  <si>
    <t>Competitive situation</t>
  </si>
  <si>
    <t>Vendor performance (level of service, reliability, track record…)</t>
  </si>
  <si>
    <t>Schedule (likelihood to meet agreed upon deadlines…)</t>
  </si>
  <si>
    <t>On site storage requirements</t>
  </si>
  <si>
    <t>Contracted Labor</t>
  </si>
  <si>
    <t>Vendor selection (new or well established relationship, past performance, reliability…)</t>
  </si>
  <si>
    <t>Availability and workload (contractor, supervision, key personnel…)</t>
  </si>
  <si>
    <t>Union labor (availability, productivity, skills…)</t>
  </si>
  <si>
    <t>Safety record</t>
  </si>
  <si>
    <t>Construction permits</t>
  </si>
  <si>
    <t>Contract terms (firm bid, T&amp;M, …)</t>
  </si>
  <si>
    <t>Cost (potential for exceeding contracted labor budget…)</t>
  </si>
  <si>
    <t>Access to site</t>
  </si>
  <si>
    <t>Access to equipment (lifting, rigging, scaffolding…)</t>
  </si>
  <si>
    <t xml:space="preserve">Weather </t>
  </si>
  <si>
    <t>Safety requirements</t>
  </si>
  <si>
    <t>Training requirements (safety and other)</t>
  </si>
  <si>
    <t>Lay down areas</t>
  </si>
  <si>
    <t xml:space="preserve">Outage constraints (limited flexibility and opportunities, equipment availability, shut down potential…) </t>
  </si>
  <si>
    <t>Site conditions (soil quality…)</t>
  </si>
  <si>
    <t>Cost (potential for exceeding the construction budget…)</t>
  </si>
  <si>
    <t>Schedule (constraints, deadlines, key dependencies…)</t>
  </si>
  <si>
    <t>Risk impact level Matrix</t>
  </si>
  <si>
    <t>Low</t>
  </si>
  <si>
    <t>Medium</t>
  </si>
  <si>
    <t>High</t>
  </si>
  <si>
    <t>No Impact to Critical Path or Field Work</t>
  </si>
  <si>
    <t>Potential to Affect Critical Path or Field Work</t>
  </si>
  <si>
    <t>Certain to Affect Critical Path or Field Work</t>
  </si>
  <si>
    <t>Almost Certain</t>
  </si>
  <si>
    <t>Unlikely</t>
  </si>
  <si>
    <t>Likely</t>
  </si>
  <si>
    <t>&lt; 1%</t>
  </si>
  <si>
    <t>2% to 5%</t>
  </si>
  <si>
    <t>&gt; 5%</t>
  </si>
  <si>
    <t>Minor impact to product deliverables</t>
  </si>
  <si>
    <t>Moderate impact to product deliverables</t>
  </si>
  <si>
    <t>Major impact to product deliverables</t>
  </si>
  <si>
    <t>L</t>
  </si>
  <si>
    <t>H</t>
  </si>
  <si>
    <t>M</t>
  </si>
  <si>
    <t>Life of Project</t>
  </si>
  <si>
    <t>2011 Q2</t>
  </si>
  <si>
    <t xml:space="preserve">2011 Q1 </t>
  </si>
  <si>
    <t>2010 Q3</t>
  </si>
  <si>
    <t>2011 Q3</t>
  </si>
  <si>
    <t>2011 Q4</t>
  </si>
  <si>
    <t>2010 Q1</t>
  </si>
  <si>
    <t>2010 Q2</t>
  </si>
  <si>
    <t>2010 Q4</t>
  </si>
  <si>
    <t>2010 Dec 1</t>
  </si>
  <si>
    <t>2011 12 01</t>
  </si>
  <si>
    <t>2010</t>
  </si>
  <si>
    <t>2011</t>
  </si>
  <si>
    <t>2011 Q1</t>
  </si>
  <si>
    <t>2010Q1</t>
  </si>
  <si>
    <r>
      <rPr>
        <b/>
        <sz val="12"/>
        <rFont val="Arial"/>
        <family val="2"/>
      </rPr>
      <t>Contingency Plan</t>
    </r>
    <r>
      <rPr>
        <b/>
        <sz val="10"/>
        <rFont val="Arial"/>
        <family val="2"/>
      </rPr>
      <t xml:space="preserve"> 
</t>
    </r>
    <r>
      <rPr>
        <b/>
        <sz val="10"/>
        <color theme="4"/>
        <rFont val="Arial"/>
        <family val="2"/>
      </rPr>
      <t>What action(s) will be taken if this event occurs?</t>
    </r>
  </si>
  <si>
    <r>
      <rPr>
        <b/>
        <sz val="12"/>
        <color theme="1"/>
        <rFont val="Arial"/>
        <family val="2"/>
      </rPr>
      <t>Risk Event Description</t>
    </r>
    <r>
      <rPr>
        <b/>
        <sz val="10"/>
        <color theme="1"/>
        <rFont val="Arial"/>
        <family val="2"/>
      </rPr>
      <t xml:space="preserve"> 
</t>
    </r>
    <r>
      <rPr>
        <b/>
        <sz val="10"/>
        <color theme="4"/>
        <rFont val="Arial"/>
        <family val="2"/>
      </rPr>
      <t>What is the event?</t>
    </r>
  </si>
  <si>
    <t xml:space="preserve">Owner
</t>
  </si>
  <si>
    <t xml:space="preserve">Comments
</t>
  </si>
  <si>
    <t>Completed Activity</t>
  </si>
  <si>
    <t>Open Item</t>
  </si>
  <si>
    <t>Legend</t>
  </si>
  <si>
    <t xml:space="preserve">#
</t>
  </si>
  <si>
    <t>Date:  01/27/2010</t>
  </si>
  <si>
    <r>
      <rPr>
        <b/>
        <sz val="14"/>
        <rFont val="Arial"/>
        <family val="2"/>
      </rPr>
      <t>AMI Project:</t>
    </r>
    <r>
      <rPr>
        <sz val="14"/>
        <rFont val="Arial"/>
        <family val="2"/>
      </rPr>
      <t xml:space="preserve"> Risk Plan</t>
    </r>
  </si>
  <si>
    <r>
      <rPr>
        <b/>
        <sz val="12"/>
        <rFont val="Arial"/>
        <family val="2"/>
      </rPr>
      <t>Risk Timeframe</t>
    </r>
    <r>
      <rPr>
        <b/>
        <sz val="10"/>
        <rFont val="Arial"/>
        <family val="2"/>
      </rPr>
      <t xml:space="preserve">
</t>
    </r>
    <r>
      <rPr>
        <b/>
        <sz val="10"/>
        <color theme="4"/>
        <rFont val="Arial"/>
        <family val="2"/>
      </rPr>
      <t>Critical date(s) or period of exposure</t>
    </r>
  </si>
  <si>
    <r>
      <rPr>
        <b/>
        <sz val="12"/>
        <rFont val="Arial"/>
        <family val="2"/>
      </rPr>
      <t xml:space="preserve">Risk Event Drivers </t>
    </r>
    <r>
      <rPr>
        <b/>
        <sz val="10"/>
        <rFont val="Arial"/>
        <family val="2"/>
      </rPr>
      <t xml:space="preserve">
</t>
    </r>
    <r>
      <rPr>
        <b/>
        <sz val="10"/>
        <color theme="4"/>
        <rFont val="Arial"/>
        <family val="2"/>
      </rPr>
      <t>What are the conditions, actions, or events that are likely to trigger the risk event to occur or is a leading indicator to the risk event occurring?</t>
    </r>
  </si>
  <si>
    <t>Project may not be funded to end and benefits may not be realized</t>
  </si>
  <si>
    <t>New firmware technology does not perform to specifications</t>
  </si>
  <si>
    <t>System integration costs are higher than expected</t>
  </si>
  <si>
    <t>System integration scope is not well defined</t>
  </si>
  <si>
    <t>Security vulnerability discovered with outward equipment(meters, cell relays, home area network, other)</t>
  </si>
  <si>
    <t>Security breach takes place with outward equipment(meters, cell relays, home area network, other)</t>
  </si>
  <si>
    <t>Itron goes out of business / defaults on contract</t>
  </si>
  <si>
    <t>Itron could introduce security risk into product</t>
  </si>
  <si>
    <t>Prolonged data center outage impacts AMI system</t>
  </si>
  <si>
    <t>Interveners or grassroots groups negatively impact customer opinions</t>
  </si>
  <si>
    <t>Report to DOE is inaccurate</t>
  </si>
  <si>
    <t>DOE Reporting is not completed in a timely manner</t>
  </si>
  <si>
    <t>Vendors / contractors do not provide proper info for DOE Reporting</t>
  </si>
  <si>
    <t>Vendors / contractors do not provide timely info for DOE Reporting</t>
  </si>
  <si>
    <t>Terms of DOE grant are violated</t>
  </si>
  <si>
    <t>Vendors do not provide in kind-services (Cost share)</t>
  </si>
  <si>
    <t>Improper costs are included in DOE accounting</t>
  </si>
  <si>
    <t>DOE grant is not executed - Never reach agreement</t>
  </si>
  <si>
    <t>Unanticipated action related to Davis-Bacon Act</t>
  </si>
  <si>
    <t>DOE audit disallows some costs</t>
  </si>
  <si>
    <t>DTE accounting system cannot provide necessary information for DOE Reporting</t>
  </si>
  <si>
    <t>Accounting for DOE reporting is inaccurate or incorrect</t>
  </si>
  <si>
    <t>DTE time keeping system cannot provide necessary information for DOE Reporting</t>
  </si>
  <si>
    <t>Time keeping for DOE reporting is inaccurate or incorrect</t>
  </si>
  <si>
    <t>DOE payments to DTE come in later than expected.</t>
  </si>
  <si>
    <t>Contractor/sub-contractor fails DOE audit</t>
  </si>
  <si>
    <t>Itron may not provide materials according to the schedule</t>
  </si>
  <si>
    <t>Itron may not be able to keep up with the schedule</t>
  </si>
  <si>
    <t>Catastrophic storm occurs impacting rollout schedule</t>
  </si>
  <si>
    <t>Installer commits crime/fraud in the field</t>
  </si>
  <si>
    <t>Supply chain does not include necessary flow-down provisions to vendors</t>
  </si>
  <si>
    <t>3)</t>
  </si>
  <si>
    <r>
      <rPr>
        <b/>
        <sz val="12"/>
        <rFont val="Arial"/>
        <family val="2"/>
      </rPr>
      <t>Response/ Mitigation Strategy</t>
    </r>
    <r>
      <rPr>
        <b/>
        <sz val="10"/>
        <rFont val="Arial"/>
        <family val="2"/>
      </rPr>
      <t xml:space="preserve"> 
</t>
    </r>
    <r>
      <rPr>
        <b/>
        <sz val="10"/>
        <color theme="4"/>
        <rFont val="Arial"/>
        <family val="2"/>
      </rPr>
      <t>What action(s) will be taken to limit the likelihood of these event occurring or limiting the impacts?</t>
    </r>
  </si>
  <si>
    <t>Identify Owner</t>
  </si>
  <si>
    <t>4)</t>
  </si>
  <si>
    <t>5)</t>
  </si>
  <si>
    <t>Single point vulnerability with communications architecture</t>
  </si>
  <si>
    <t>Discover a problem in the field that was not anticipated causing cost and schedule overruns</t>
  </si>
  <si>
    <t>Lack of adequate vendor documentation</t>
  </si>
  <si>
    <t>Organization human resources not adequate to accept and utilize as required (too busy, other focus)</t>
  </si>
  <si>
    <t>DOE rejects cyber security plan</t>
  </si>
  <si>
    <t>DOE rejects project execution</t>
  </si>
  <si>
    <t>DOE rejects risk analysis/benefits plan</t>
  </si>
  <si>
    <t>DOE rejects customer behavior study plan</t>
  </si>
  <si>
    <t>DOE terminates grant for convenience</t>
  </si>
  <si>
    <t>Communication plan with customers is inadequate (does not explain benefits and detriments of the system)</t>
  </si>
  <si>
    <t>Communication plan with regulators is inadequate (does not explain benefits and detriments of the system)</t>
  </si>
  <si>
    <t>Union employees go on strike</t>
  </si>
  <si>
    <t>Communication technology may change impacting meter operation / communication(AT&amp;T)</t>
  </si>
  <si>
    <t xml:space="preserve">1)
</t>
  </si>
  <si>
    <t xml:space="preserve">2)
</t>
  </si>
  <si>
    <t># of Risks Identified</t>
  </si>
  <si>
    <t>Available Time</t>
  </si>
  <si>
    <t>Higher than expected failure rates of meters</t>
  </si>
  <si>
    <t>New technology standards require infrastructure change</t>
  </si>
  <si>
    <t>Itron system fails to perform according to standards</t>
  </si>
  <si>
    <t>DOE(or other Federal) rule change impacts project execution plan</t>
  </si>
  <si>
    <t>Inadequate project management</t>
  </si>
  <si>
    <t>Negative media as a result of ineffective employment communications</t>
  </si>
  <si>
    <t>Project or vendor scope is not adequately defined</t>
  </si>
  <si>
    <t>Higher than anticipated number of IT system changes</t>
  </si>
  <si>
    <t>Later than expected IT system change</t>
  </si>
  <si>
    <t>AMI failures or problems at other utility adversely affects project</t>
  </si>
  <si>
    <t>Applies to All</t>
  </si>
  <si>
    <t>Inadequately defined design freeze date &amp; procedure</t>
  </si>
  <si>
    <t>Inadequate # of IT human resources to support the project (project &amp; operations)</t>
  </si>
  <si>
    <t>Ineffective stakeholder engagement</t>
  </si>
  <si>
    <t>Higher than expected inclement weather conditions</t>
  </si>
  <si>
    <t>Failure to follow proper installation procedures impacts customers</t>
  </si>
  <si>
    <t>DTE may not have adequate diagnostic tools to support post-meter installation</t>
  </si>
  <si>
    <t>Customer complaints may be higher than expected</t>
  </si>
  <si>
    <t>Higher than expected work required at customer site due to aging infrastructure</t>
  </si>
  <si>
    <t>Minutes/Risk</t>
  </si>
  <si>
    <t>Major correction to wording 
("wordsmithing" can be done later)</t>
  </si>
  <si>
    <t>Does this risk apply to all SmartCurrent projects 
(AMI, Smart Home, Smart Circuit)</t>
  </si>
  <si>
    <t>Y</t>
  </si>
  <si>
    <r>
      <t xml:space="preserve">Identify Likelihood </t>
    </r>
    <r>
      <rPr>
        <b/>
        <sz val="10"/>
        <color rgb="FFFF0000"/>
        <rFont val="Arial"/>
        <family val="2"/>
      </rPr>
      <t>*</t>
    </r>
  </si>
  <si>
    <r>
      <t>Identify Impacts</t>
    </r>
    <r>
      <rPr>
        <b/>
        <sz val="10"/>
        <color rgb="FFFF0000"/>
        <rFont val="Arial"/>
        <family val="2"/>
      </rPr>
      <t xml:space="preserve"> *</t>
    </r>
  </si>
  <si>
    <t>*</t>
  </si>
  <si>
    <t>Risk Plan is a living document - these ratings can/will change</t>
  </si>
  <si>
    <t>Lack of effective Quality Management Plan</t>
  </si>
  <si>
    <t>Significant schedule delay may result in technology obsolescence</t>
  </si>
  <si>
    <t>Norlin</t>
  </si>
  <si>
    <t>Melton</t>
  </si>
  <si>
    <t>Combine 3&amp;4?</t>
  </si>
  <si>
    <t>Jamerson</t>
  </si>
  <si>
    <t>MPSC disallows a component of the plan impacting benefit realization or cost recovery(example: remote disconnect)</t>
  </si>
  <si>
    <t>DTE employee misuse role resulting in sabotage</t>
  </si>
  <si>
    <t>McCormick</t>
  </si>
  <si>
    <t>DTE call center volume may increase due to 5,000 meter changes per day increasing wait time significantly</t>
  </si>
  <si>
    <t>Kret</t>
  </si>
  <si>
    <t>Itron is acquired by a competitor which leads to technology change</t>
  </si>
  <si>
    <t>Moccia</t>
  </si>
  <si>
    <t>Third party claims that the technology we are using violates a patent or trade secret</t>
  </si>
  <si>
    <t>Regardless of Rating DOE related Items need to be closely tracked.</t>
  </si>
  <si>
    <t>Hull</t>
  </si>
  <si>
    <t>Scope =H for other projects</t>
  </si>
  <si>
    <t>Supply chain does not do proper debarment due diligence</t>
  </si>
  <si>
    <t>Catastrophic storm occurs impacting Communications (meters to AMI)</t>
  </si>
  <si>
    <t>Safety incident occurs resulting in process change or training</t>
  </si>
  <si>
    <t>Switala</t>
  </si>
  <si>
    <t>Required firmware/software upgrade negatively impacts production devices</t>
  </si>
  <si>
    <t>Ineffective change management strategy Leads to low employee engagement</t>
  </si>
  <si>
    <t>May affect ability to realize benefits</t>
  </si>
  <si>
    <t>Future state business processes not properly defined prior to milestone date</t>
  </si>
  <si>
    <t>Project Team not adequately trained in new processes &amp; technology</t>
  </si>
  <si>
    <t>Takes longer than anticipated for Operations to understand and effectively utilize new technology &amp; processes</t>
  </si>
  <si>
    <t>Hull: Review Impacts</t>
  </si>
  <si>
    <t>Regardless of rating this issue should be tracked closely</t>
  </si>
  <si>
    <t>Corporate financial position changes and does not support project execution plan</t>
  </si>
  <si>
    <t>Would return to original project plan pre-DOE</t>
  </si>
  <si>
    <t>Installation causes higher levels of property damage than projected</t>
  </si>
  <si>
    <t>Project does not take appropriate steps to maintain confidentiality of Customer data</t>
  </si>
  <si>
    <t>Loss of key personnel without effective knowledge transfer or replacement (DTE &amp; Contractors)</t>
  </si>
  <si>
    <t>Project cost is grossly underestimated</t>
  </si>
  <si>
    <t>Operational business units / contractors not staffed properly to support project</t>
  </si>
  <si>
    <t>Need to expand</t>
  </si>
  <si>
    <t>See # 88</t>
  </si>
  <si>
    <t>Stasek</t>
  </si>
  <si>
    <t xml:space="preserve">Lack of effective Testing Plan </t>
  </si>
  <si>
    <t>Safety is M for SmartCircuits</t>
  </si>
  <si>
    <t>Would affect company not necessarily the project</t>
  </si>
  <si>
    <t>Applies to All Project List</t>
  </si>
  <si>
    <t>Sitkauskas</t>
  </si>
  <si>
    <t>(SH)</t>
  </si>
  <si>
    <t>Identified Risks that Apply to All Smart Current Projects</t>
  </si>
  <si>
    <t>Date:  ##/##/##</t>
  </si>
  <si>
    <r>
      <rPr>
        <b/>
        <sz val="14"/>
        <rFont val="Arial"/>
        <family val="2"/>
      </rPr>
      <t>Project Name:</t>
    </r>
    <r>
      <rPr>
        <sz val="14"/>
        <rFont val="Arial"/>
        <family val="2"/>
      </rPr>
      <t xml:space="preserve"> Risk Plan</t>
    </r>
  </si>
  <si>
    <t>Risk Event Description</t>
  </si>
  <si>
    <t xml:space="preserve">What is the event? </t>
  </si>
  <si>
    <r>
      <t xml:space="preserve">An </t>
    </r>
    <r>
      <rPr>
        <sz val="10"/>
        <color rgb="FF000000"/>
        <rFont val="Arial Black"/>
        <family val="2"/>
      </rPr>
      <t>Event or Incident</t>
    </r>
    <r>
      <rPr>
        <sz val="10"/>
        <color rgb="FF000000"/>
        <rFont val="Arial"/>
        <family val="2"/>
      </rPr>
      <t xml:space="preserve"> – Something that occurs such that the source of risk has the impact concerned e.g. a leak, competitor expands into or leaves your market, new or revised regulations, or some level of observation reaching a particular trigger level.</t>
    </r>
  </si>
  <si>
    <r>
      <t xml:space="preserve">A </t>
    </r>
    <r>
      <rPr>
        <sz val="10"/>
        <color rgb="FF000000"/>
        <rFont val="Arial Black"/>
        <family val="2"/>
      </rPr>
      <t>Consequence</t>
    </r>
    <r>
      <rPr>
        <sz val="10"/>
        <color rgb="FF000000"/>
        <rFont val="Arial"/>
        <family val="2"/>
      </rPr>
      <t>, outcome or impact on a range of stakeholders or assets e.g. environmental damage, loss or increase of market/profits, regulations increase or decreased competitiveness</t>
    </r>
  </si>
  <si>
    <t>Risk Drivers</t>
  </si>
  <si>
    <t>What are the conditions, actions, or events that are likely to trigger the risk event to occur or is a leading indicator to the risk event occurring?</t>
  </si>
  <si>
    <t xml:space="preserve">There are two beneftits to identifying risk drivers:
- Focus attention on the probable root cause(s) to aid in developing a Risk Response Strategy
- Identify events or trends that should be monitored </t>
  </si>
  <si>
    <r>
      <rPr>
        <b/>
        <sz val="12"/>
        <rFont val="Arial"/>
        <family val="2"/>
      </rPr>
      <t>Response/ Mitigation Strategy</t>
    </r>
    <r>
      <rPr>
        <b/>
        <sz val="10"/>
        <rFont val="Arial"/>
        <family val="2"/>
      </rPr>
      <t xml:space="preserve"> </t>
    </r>
  </si>
  <si>
    <t>What action(s) will be taken to limit the likelihood of these event occurring or limiting the impacts?</t>
  </si>
  <si>
    <t>This response accepts or ignores the risk. This may be the appropriate choice when the impact or likelihood of the risk is so low that it does not warrant further attention or if you have no control whatsoever over the impact or likelihood of the risk. (e.g. the risk that your project will be terminated or be placed on hold due to a company merger).</t>
  </si>
  <si>
    <r>
      <t>Transfer</t>
    </r>
    <r>
      <rPr>
        <sz val="12"/>
        <rFont val="Calibri"/>
        <family val="2"/>
      </rPr>
      <t xml:space="preserve">: </t>
    </r>
  </si>
  <si>
    <t>This response involves moving all or part of the risk to another party. (e.g. purchase automobile insurance and transfer the risk to the insurance company, for a small monthly fee of course). Transferring risk comes with a cost.</t>
  </si>
  <si>
    <r>
      <t>Mitigate</t>
    </r>
    <r>
      <rPr>
        <sz val="12"/>
        <rFont val="Calibri"/>
        <family val="2"/>
      </rPr>
      <t xml:space="preserve">: </t>
    </r>
  </si>
  <si>
    <t>This response involves reducing the likelihood that the risk will happen, reducing the impacts of the risk or both. This is what most people are referring to when they are discussing risk management. Most risks can be mitigated with some effort. Although it is unlikely that you can reduce the impact and likelihood of occurrence to zero, this would in essence be eliminating the risk, it is often possible to significantly reduce them. For example, if you have a technical team member who is critical to the success of the project and if that person left, the project schedule would be at risk, you may be able to mitigate the risk by training a backup person to reduce the impact or offer that individual a bonus or incentive to stay reducing the likelihood of occurrence.</t>
  </si>
  <si>
    <r>
      <t>Avoid</t>
    </r>
    <r>
      <rPr>
        <sz val="12"/>
        <rFont val="Calibri"/>
        <family val="2"/>
      </rPr>
      <t xml:space="preserve">: </t>
    </r>
  </si>
  <si>
    <t>This response focuses on eliminating the risk from the project. This sounds like a great choice, so you might ask why we don’t choose this all the time. The reason, it often comes at great cost. To eliminate a risk generally requires that you remove the source of the risk from scope. For example, you may have a schedule risk associated with a new version of software that has not been released yet by the vendor. Although the customer may be expecting this software as part of their project, removal from scope would eliminate this risk.</t>
  </si>
  <si>
    <t xml:space="preserve">These general response strategies can be used in combination to address a single risk event. This may be done in the event that your chosen strategy is not working effectively or as a way to attack certain types of risks. For example, you may begin by mitigating a risk reducing both the likelihood and impact. The remaining risk could then either be avoided by a smaller scope reduction, transferred to a vendor or accepted. </t>
  </si>
  <si>
    <r>
      <rPr>
        <b/>
        <sz val="12"/>
        <rFont val="Arial"/>
        <family val="2"/>
      </rPr>
      <t>Contingency Plan</t>
    </r>
    <r>
      <rPr>
        <b/>
        <sz val="10"/>
        <rFont val="Arial"/>
        <family val="2"/>
      </rPr>
      <t/>
    </r>
  </si>
  <si>
    <t>What action(s) will be taken if this event occurs?</t>
  </si>
  <si>
    <t xml:space="preserve">Complete the “Contingency Plan” column for all risk events that the Project Manager deems necessary to adequately address the risks of the project. </t>
  </si>
  <si>
    <t>The contingency plan describes what needs to be done in the event that the risk actually occurs.  When the risk event actually occurs, it is no longer a risk event; it is simply an event and may require a response or plan to be activated.  The project manager will need to determine what the criteria are to trigger the need for a contingency plan.  One method is to use the “Total Score” column of the risk plan template to determine a threshold that requires the development of a contingency plan. For example, a total score of 85 or higher may be the threshold which triggers the need for a contingency plan to be developed. However, there may be a need to develop a contingency plan for a risk event that scores much lower due to likelihood, but has a high impact. In the end, the project manager must be comfortable with the decision around when to develop a contingency plan.</t>
  </si>
  <si>
    <r>
      <rPr>
        <b/>
        <sz val="12"/>
        <rFont val="Arial"/>
        <family val="2"/>
      </rPr>
      <t>Risk Timeframe</t>
    </r>
    <r>
      <rPr>
        <b/>
        <sz val="10"/>
        <rFont val="Arial"/>
        <family val="2"/>
      </rPr>
      <t/>
    </r>
  </si>
  <si>
    <t>Critical date(s) or period of exposure</t>
  </si>
  <si>
    <t>Some risks are related to specific events, milestone dates or time periods.  These critical dates should be documented to focus attention on the associated risk at the appropriate time.</t>
  </si>
  <si>
    <t>No Impact to worker safety</t>
  </si>
  <si>
    <t>Minor impact to worker safety</t>
  </si>
  <si>
    <t>Major impact to worker safety</t>
  </si>
  <si>
    <t>Other</t>
  </si>
  <si>
    <t>Soil Assessment</t>
  </si>
  <si>
    <t>Excavation</t>
  </si>
  <si>
    <t>Planning and Coordinating with Vendors</t>
  </si>
  <si>
    <t>Inclement Weather</t>
  </si>
  <si>
    <t>Regulations and Policy</t>
  </si>
  <si>
    <t>Inadequate Bearing Soil Layer</t>
  </si>
  <si>
    <t>Working on or near Water</t>
  </si>
  <si>
    <t>Special Equipment Availability</t>
  </si>
  <si>
    <t>Improper Engineering</t>
  </si>
  <si>
    <t>Improperly Trained Workforce</t>
  </si>
  <si>
    <t>Poor Planning</t>
  </si>
  <si>
    <t>Communications Problems</t>
  </si>
  <si>
    <t>Logistics</t>
  </si>
  <si>
    <t>Theft</t>
  </si>
  <si>
    <t>Craft Shortage</t>
  </si>
  <si>
    <t>Permit Delay/Inspection Delay</t>
  </si>
  <si>
    <t>Hazardous Materials</t>
  </si>
  <si>
    <t>Missing/Inadequate Drawings or Specifications</t>
  </si>
  <si>
    <t>Scope Creep/Change Requests</t>
  </si>
  <si>
    <t>Late Delivery of Material/Supplies</t>
  </si>
  <si>
    <t>Lay down/Confined Space</t>
  </si>
  <si>
    <t>Contract Award Process</t>
  </si>
  <si>
    <t>Technological Advancement</t>
  </si>
  <si>
    <t xml:space="preserve">H </t>
  </si>
  <si>
    <t>125-45</t>
  </si>
  <si>
    <t>115-35</t>
  </si>
  <si>
    <t>105-25</t>
  </si>
  <si>
    <t>75-29</t>
  </si>
  <si>
    <t>69-21</t>
  </si>
  <si>
    <t>63-15</t>
  </si>
  <si>
    <t>25-9</t>
  </si>
  <si>
    <t>23-7</t>
  </si>
  <si>
    <t>21-5</t>
  </si>
  <si>
    <t>&gt;50</t>
  </si>
  <si>
    <t>N</t>
  </si>
  <si>
    <t>Probability</t>
  </si>
  <si>
    <t>$ Impact</t>
  </si>
  <si>
    <t>Source</t>
  </si>
  <si>
    <t>EMV</t>
  </si>
  <si>
    <t>Default</t>
  </si>
  <si>
    <t>To FA ?</t>
  </si>
  <si>
    <t>to FA</t>
  </si>
  <si>
    <t>Activity # / reference</t>
  </si>
  <si>
    <t>Scheduler Response\</t>
  </si>
  <si>
    <t>Quantify</t>
  </si>
  <si>
    <t>CP?</t>
  </si>
  <si>
    <t>Critical Path</t>
  </si>
  <si>
    <t>Near CP</t>
  </si>
  <si>
    <t>none CP</t>
  </si>
  <si>
    <t>Accept</t>
  </si>
  <si>
    <t>Built into Schedule</t>
  </si>
  <si>
    <t>Schedule</t>
  </si>
  <si>
    <t>PM input</t>
  </si>
  <si>
    <t>PE Input</t>
  </si>
  <si>
    <t>FA Input</t>
  </si>
  <si>
    <t>Less Than</t>
  </si>
  <si>
    <t>Greater Than</t>
  </si>
  <si>
    <t>to</t>
  </si>
  <si>
    <t>Major Enterprise Projects</t>
  </si>
  <si>
    <t>DRAFT:</t>
  </si>
  <si>
    <t>&lt;&lt;Date&gt;&gt;</t>
  </si>
  <si>
    <t>Risk 
Owners</t>
  </si>
  <si>
    <t>Financial Analyst</t>
  </si>
  <si>
    <t>Scheduler</t>
  </si>
  <si>
    <t>Closure Statement</t>
  </si>
  <si>
    <t>Risk Transferred</t>
  </si>
  <si>
    <t>Risk Avoided</t>
  </si>
  <si>
    <t xml:space="preserve">Event Occurred - Impacts Mitigated </t>
  </si>
  <si>
    <t>Event Occurred - Treatment Ineffective</t>
  </si>
  <si>
    <t>Near Critical Path</t>
  </si>
  <si>
    <t>Non-Critical Path</t>
  </si>
  <si>
    <t>Risk Accepted</t>
  </si>
  <si>
    <r>
      <t xml:space="preserve">Event Did </t>
    </r>
    <r>
      <rPr>
        <b/>
        <sz val="10"/>
        <rFont val="Arial"/>
        <family val="2"/>
      </rPr>
      <t xml:space="preserve">not </t>
    </r>
    <r>
      <rPr>
        <sz val="10"/>
        <rFont val="Arial"/>
        <family val="2"/>
      </rPr>
      <t>Occur / No Action Taken</t>
    </r>
  </si>
  <si>
    <t>Project Stakeholders</t>
  </si>
  <si>
    <t>Project Manager / Risk Plan Manager</t>
  </si>
  <si>
    <t>Critical Path ?</t>
  </si>
  <si>
    <t>To Scheduler</t>
  </si>
  <si>
    <r>
      <rPr>
        <b/>
        <sz val="18"/>
        <color theme="1"/>
        <rFont val="Calibri"/>
        <family val="2"/>
        <scheme val="minor"/>
      </rPr>
      <t xml:space="preserve">Project Risk Plan Management : </t>
    </r>
    <r>
      <rPr>
        <sz val="18"/>
        <color theme="1"/>
        <rFont val="Calibri"/>
        <family val="2"/>
        <scheme val="minor"/>
      </rPr>
      <t>Process Map</t>
    </r>
  </si>
  <si>
    <t>Monthly Update Coordinator</t>
  </si>
  <si>
    <t>Duplicate / Combined with Other Risk</t>
  </si>
  <si>
    <t>FA Review Required?</t>
  </si>
  <si>
    <t>Scheduler Review Required?</t>
  </si>
  <si>
    <t>Comments</t>
  </si>
  <si>
    <t xml:space="preserve">  Risk Closure</t>
  </si>
  <si>
    <t xml:space="preserve">  Schedule Analysis</t>
  </si>
  <si>
    <t xml:space="preserve">  Financial Analysis</t>
  </si>
  <si>
    <r>
      <rPr>
        <b/>
        <sz val="12"/>
        <color theme="1"/>
        <rFont val="Arial"/>
        <family val="2"/>
      </rPr>
      <t>Category</t>
    </r>
    <r>
      <rPr>
        <b/>
        <sz val="10"/>
        <color theme="1"/>
        <rFont val="Arial"/>
        <family val="2"/>
      </rPr>
      <t xml:space="preserve"> 
</t>
    </r>
    <r>
      <rPr>
        <b/>
        <sz val="10"/>
        <color theme="4"/>
        <rFont val="Arial"/>
        <family val="2"/>
      </rPr>
      <t xml:space="preserve">Sub-project, Project Phase, Location etc.
</t>
    </r>
    <r>
      <rPr>
        <sz val="8"/>
        <rFont val="Arial"/>
        <family val="2"/>
      </rPr>
      <t>(Optional)</t>
    </r>
  </si>
  <si>
    <t>Status</t>
  </si>
  <si>
    <t>Closed Risks</t>
  </si>
  <si>
    <t>!Ox</t>
  </si>
  <si>
    <t>Organizational or Cross-Project Impacts</t>
  </si>
  <si>
    <t>Yes</t>
  </si>
  <si>
    <t>No</t>
  </si>
  <si>
    <r>
      <rPr>
        <b/>
        <u/>
        <sz val="9"/>
        <color theme="3"/>
        <rFont val="Arial"/>
        <family val="2"/>
      </rPr>
      <t>Planned Actions:</t>
    </r>
    <r>
      <rPr>
        <sz val="10"/>
        <rFont val="Arial"/>
        <family val="2"/>
      </rPr>
      <t xml:space="preserve">
-
-</t>
    </r>
  </si>
  <si>
    <r>
      <rPr>
        <b/>
        <u/>
        <sz val="9"/>
        <color theme="3"/>
        <rFont val="Arial"/>
        <family val="2"/>
      </rPr>
      <t>Planned Actions:</t>
    </r>
    <r>
      <rPr>
        <sz val="10"/>
        <rFont val="Arial"/>
        <family val="2"/>
      </rPr>
      <t xml:space="preserve">
- 
- 
</t>
    </r>
    <r>
      <rPr>
        <b/>
        <u/>
        <sz val="9"/>
        <color theme="3"/>
        <rFont val="Arial"/>
        <family val="2"/>
      </rPr>
      <t>Completed Actions:</t>
    </r>
    <r>
      <rPr>
        <sz val="10"/>
        <rFont val="Arial"/>
        <family val="2"/>
      </rPr>
      <t xml:space="preserve">
-</t>
    </r>
  </si>
  <si>
    <r>
      <rPr>
        <b/>
        <u/>
        <sz val="9"/>
        <color theme="3"/>
        <rFont val="Arial"/>
        <family val="2"/>
      </rPr>
      <t>Drivers to monitor:</t>
    </r>
    <r>
      <rPr>
        <sz val="10"/>
        <rFont val="Arial"/>
        <family val="2"/>
      </rPr>
      <t xml:space="preserve">
-
</t>
    </r>
    <r>
      <rPr>
        <b/>
        <u/>
        <sz val="9"/>
        <color theme="3"/>
        <rFont val="Arial"/>
        <family val="2"/>
      </rPr>
      <t>Drivers that have occurred:</t>
    </r>
    <r>
      <rPr>
        <sz val="10"/>
        <rFont val="Arial"/>
        <family val="2"/>
      </rPr>
      <t xml:space="preserve">
-</t>
    </r>
  </si>
  <si>
    <t>Notes / Lessons Learned</t>
  </si>
  <si>
    <t>Risk Plan Overview</t>
  </si>
  <si>
    <t>Development</t>
  </si>
  <si>
    <r>
      <rPr>
        <b/>
        <u/>
        <sz val="9"/>
        <color theme="3"/>
        <rFont val="Arial"/>
        <family val="2"/>
      </rPr>
      <t>Drivers to monitor:</t>
    </r>
    <r>
      <rPr>
        <sz val="10"/>
        <rFont val="Arial"/>
        <family val="2"/>
      </rPr>
      <t xml:space="preserve">
- Development schedules slips
- Excessive overtime is needed to keep pace with the schedule
- High number of quality errors discovered during the testing cycle
</t>
    </r>
    <r>
      <rPr>
        <b/>
        <u/>
        <sz val="9"/>
        <color theme="3"/>
        <rFont val="Arial"/>
        <family val="2"/>
      </rPr>
      <t>Drivers that have occurred:</t>
    </r>
    <r>
      <rPr>
        <sz val="10"/>
        <rFont val="Arial"/>
        <family val="2"/>
      </rPr>
      <t xml:space="preserve">
-</t>
    </r>
  </si>
  <si>
    <r>
      <rPr>
        <b/>
        <u/>
        <sz val="9"/>
        <color theme="3"/>
        <rFont val="Arial"/>
        <family val="2"/>
      </rPr>
      <t>Planned Actions:</t>
    </r>
    <r>
      <rPr>
        <sz val="10"/>
        <rFont val="Arial"/>
        <family val="2"/>
      </rPr>
      <t xml:space="preserve">
- Train additional internal resources
- Hire additional contractors
- Add contingency to the budget to allow for overtime work
</t>
    </r>
    <r>
      <rPr>
        <b/>
        <u/>
        <sz val="9"/>
        <color theme="3"/>
        <rFont val="Arial"/>
        <family val="2"/>
      </rPr>
      <t>Completed Actions:</t>
    </r>
    <r>
      <rPr>
        <sz val="10"/>
        <rFont val="Arial"/>
        <family val="2"/>
      </rPr>
      <t xml:space="preserve">
-</t>
    </r>
  </si>
  <si>
    <r>
      <rPr>
        <b/>
        <u/>
        <sz val="9"/>
        <color theme="3"/>
        <rFont val="Arial"/>
        <family val="2"/>
      </rPr>
      <t>Planned Actions:</t>
    </r>
    <r>
      <rPr>
        <sz val="10"/>
        <rFont val="Arial"/>
        <family val="2"/>
      </rPr>
      <t xml:space="preserve">
- Outsource portions of the development to an outside vendor
- Adjust project schedule and budget</t>
    </r>
  </si>
  <si>
    <t>Jane Smith</t>
  </si>
  <si>
    <t>3/1/11 - 6/30/11</t>
  </si>
  <si>
    <t>Technology (existing , established, new concept…)</t>
  </si>
  <si>
    <t>Technology (existing, established, new…)</t>
  </si>
  <si>
    <t>There may be an insufficient number of skilled internal technical resources available to support the development of the new system.</t>
  </si>
  <si>
    <r>
      <t xml:space="preserve">Event Did </t>
    </r>
    <r>
      <rPr>
        <b/>
        <sz val="10"/>
        <rFont val="Arial"/>
        <family val="2"/>
      </rPr>
      <t xml:space="preserve">not </t>
    </r>
    <r>
      <rPr>
        <sz val="10"/>
        <rFont val="Arial"/>
        <family val="2"/>
      </rPr>
      <t>Occur / Mitigation Successful</t>
    </r>
  </si>
  <si>
    <r>
      <t xml:space="preserve"> Comments
</t>
    </r>
    <r>
      <rPr>
        <sz val="10"/>
        <rFont val="Arial"/>
        <family val="2"/>
      </rPr>
      <t>(Activity #, Quantified impact etc.)</t>
    </r>
  </si>
  <si>
    <t>Labor plan (Company labor or contractor)</t>
  </si>
  <si>
    <t>Company labor (availability, crew consistency, productivity, …)</t>
  </si>
  <si>
    <t>Plant operational constraints (equipment availability, shut down potential…)</t>
  </si>
  <si>
    <t>Commitment to the project</t>
  </si>
  <si>
    <t>Project justification (IRR, NPV, Payback Period)</t>
  </si>
  <si>
    <t>Resources (availability, experience, knowledge, track record…)</t>
  </si>
  <si>
    <t>Management commitment to the project</t>
  </si>
  <si>
    <t>Operational constraints</t>
  </si>
  <si>
    <t>Poorly defined requirements</t>
  </si>
  <si>
    <t>Information Technology</t>
  </si>
  <si>
    <t>Scope Creep</t>
  </si>
  <si>
    <t>Lack of proper organizational change management capability</t>
  </si>
  <si>
    <t>Improper Testing or testing taking longer than expected</t>
  </si>
  <si>
    <t>Data Quality Issues</t>
  </si>
  <si>
    <t>Software Development Delays</t>
  </si>
  <si>
    <t>Inadequate training of end users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</si>
</sst>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0.0"/>
    <numFmt numFmtId="165" formatCode="_(&quot;$&quot;* #,##0_);_(&quot;$&quot;* \(#,##0\);_(&quot;$&quot;* &quot;-&quot;??_);_(@_)"/>
    <numFmt numFmtId="166" formatCode="m/d/yy;@"/>
  </numFmts>
  <fonts count="44" x14ac:knownFonts="1">
    <font>
      <sz val="10"/>
      <name val="Arial"/>
    </font>
    <font>
      <sz val="11"/>
      <color theme="1"/>
      <name val="Calibri"/>
      <family val="2"/>
      <scheme val="minor"/>
    </font>
    <font>
      <sz val="10"/>
      <name val="Arial"/>
      <family val="2"/>
    </font>
    <font>
      <b/>
      <sz val="14"/>
      <name val="Arial"/>
      <family val="2"/>
    </font>
    <font>
      <sz val="14"/>
      <name val="Arial"/>
      <family val="2"/>
    </font>
    <font>
      <b/>
      <sz val="10"/>
      <name val="Arial"/>
      <family val="2"/>
    </font>
    <font>
      <b/>
      <sz val="12"/>
      <name val="Arial"/>
      <family val="2"/>
    </font>
    <font>
      <sz val="10"/>
      <name val="Arial"/>
      <family val="2"/>
    </font>
    <font>
      <sz val="8"/>
      <name val="Arial"/>
      <family val="2"/>
    </font>
    <font>
      <b/>
      <sz val="11"/>
      <name val="Arial"/>
      <family val="2"/>
    </font>
    <font>
      <b/>
      <u/>
      <sz val="10"/>
      <name val="Arial"/>
      <family val="2"/>
    </font>
    <font>
      <b/>
      <sz val="10"/>
      <color theme="1"/>
      <name val="Arial"/>
      <family val="2"/>
    </font>
    <font>
      <sz val="10"/>
      <color theme="1"/>
      <name val="Arial"/>
      <family val="2"/>
    </font>
    <font>
      <b/>
      <sz val="10"/>
      <color theme="4"/>
      <name val="Arial"/>
      <family val="2"/>
    </font>
    <font>
      <sz val="10"/>
      <color rgb="FFC00000"/>
      <name val="Arial"/>
      <family val="2"/>
    </font>
    <font>
      <b/>
      <sz val="12"/>
      <color theme="1"/>
      <name val="Arial"/>
      <family val="2"/>
    </font>
    <font>
      <sz val="12"/>
      <name val="Arial"/>
      <family val="2"/>
    </font>
    <font>
      <b/>
      <sz val="10"/>
      <color indexed="12"/>
      <name val="Arial"/>
      <family val="2"/>
    </font>
    <font>
      <sz val="10"/>
      <name val="Arial"/>
      <family val="2"/>
    </font>
    <font>
      <b/>
      <sz val="10"/>
      <color rgb="FFFF0000"/>
      <name val="Arial"/>
      <family val="2"/>
    </font>
    <font>
      <b/>
      <sz val="8"/>
      <name val="Arial"/>
      <family val="2"/>
    </font>
    <font>
      <b/>
      <sz val="10"/>
      <color theme="9" tint="-0.249977111117893"/>
      <name val="Arial"/>
      <family val="2"/>
    </font>
    <font>
      <sz val="10"/>
      <color rgb="FF000000"/>
      <name val="Arial"/>
      <family val="2"/>
    </font>
    <font>
      <sz val="10"/>
      <color rgb="FF000000"/>
      <name val="Arial Black"/>
      <family val="2"/>
    </font>
    <font>
      <b/>
      <sz val="12"/>
      <name val="Calibri"/>
      <family val="2"/>
    </font>
    <font>
      <sz val="12"/>
      <name val="Calibri"/>
      <family val="2"/>
    </font>
    <font>
      <b/>
      <sz val="10"/>
      <color theme="0"/>
      <name val="Arial"/>
      <family val="2"/>
    </font>
    <font>
      <sz val="11"/>
      <name val="Calibri"/>
      <family val="2"/>
    </font>
    <font>
      <b/>
      <sz val="11"/>
      <color theme="1"/>
      <name val="Calibri"/>
      <family val="2"/>
      <scheme val="minor"/>
    </font>
    <font>
      <sz val="10"/>
      <name val="Arial"/>
      <family val="2"/>
    </font>
    <font>
      <b/>
      <sz val="20"/>
      <color theme="3"/>
      <name val="Calibri"/>
      <family val="2"/>
      <scheme val="minor"/>
    </font>
    <font>
      <b/>
      <sz val="16"/>
      <color theme="3"/>
      <name val="Calibri"/>
      <family val="2"/>
      <scheme val="minor"/>
    </font>
    <font>
      <b/>
      <sz val="12"/>
      <color rgb="FF008000"/>
      <name val="Calibri"/>
      <family val="2"/>
      <scheme val="minor"/>
    </font>
    <font>
      <sz val="14"/>
      <color theme="1"/>
      <name val="Calibri"/>
      <family val="2"/>
      <scheme val="minor"/>
    </font>
    <font>
      <sz val="18"/>
      <color theme="1"/>
      <name val="Calibri"/>
      <family val="2"/>
      <scheme val="minor"/>
    </font>
    <font>
      <b/>
      <sz val="18"/>
      <color theme="1"/>
      <name val="Calibri"/>
      <family val="2"/>
      <scheme val="minor"/>
    </font>
    <font>
      <b/>
      <sz val="16"/>
      <color theme="0" tint="-0.499984740745262"/>
      <name val="Calibri"/>
      <family val="2"/>
      <scheme val="minor"/>
    </font>
    <font>
      <u/>
      <sz val="11"/>
      <color theme="1"/>
      <name val="Calibri"/>
      <family val="2"/>
      <scheme val="minor"/>
    </font>
    <font>
      <sz val="10"/>
      <color rgb="FF0070C0"/>
      <name val="Arial"/>
      <family val="2"/>
    </font>
    <font>
      <b/>
      <sz val="10"/>
      <color rgb="FF0070C0"/>
      <name val="Arial"/>
      <family val="2"/>
    </font>
    <font>
      <b/>
      <sz val="14"/>
      <color theme="0"/>
      <name val="Arial"/>
      <family val="2"/>
    </font>
    <font>
      <b/>
      <sz val="6"/>
      <color theme="3"/>
      <name val="Arial"/>
      <family val="2"/>
    </font>
    <font>
      <b/>
      <sz val="9"/>
      <name val="Arial"/>
      <family val="2"/>
    </font>
    <font>
      <b/>
      <u/>
      <sz val="9"/>
      <color theme="3"/>
      <name val="Arial"/>
      <family val="2"/>
    </font>
  </fonts>
  <fills count="15">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2" tint="-0.249977111117893"/>
        <bgColor indexed="64"/>
      </patternFill>
    </fill>
    <fill>
      <patternFill patternType="solid">
        <fgColor theme="6" tint="0.39997558519241921"/>
        <bgColor indexed="64"/>
      </patternFill>
    </fill>
    <fill>
      <patternFill patternType="solid">
        <fgColor theme="3"/>
        <bgColor indexed="64"/>
      </patternFill>
    </fill>
    <fill>
      <patternFill patternType="solid">
        <fgColor rgb="FFC0C0C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5" tint="0.59999389629810485"/>
        <bgColor indexed="64"/>
      </patternFill>
    </fill>
  </fills>
  <borders count="93">
    <border>
      <left/>
      <right/>
      <top/>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right/>
      <top style="thin">
        <color indexed="64"/>
      </top>
      <bottom style="medium">
        <color indexed="64"/>
      </bottom>
      <diagonal/>
    </border>
    <border>
      <left style="thin">
        <color theme="0" tint="-0.14996795556505021"/>
      </left>
      <right style="thin">
        <color theme="0" tint="-0.14996795556505021"/>
      </right>
      <top style="thin">
        <color indexed="64"/>
      </top>
      <bottom style="thin">
        <color indexed="64"/>
      </bottom>
      <diagonal/>
    </border>
    <border>
      <left style="medium">
        <color indexed="64"/>
      </left>
      <right style="medium">
        <color theme="0" tint="-0.24994659260841701"/>
      </right>
      <top style="medium">
        <color indexed="64"/>
      </top>
      <bottom style="medium">
        <color theme="0" tint="-0.24994659260841701"/>
      </bottom>
      <diagonal/>
    </border>
    <border>
      <left style="medium">
        <color theme="0" tint="-0.24994659260841701"/>
      </left>
      <right/>
      <top style="medium">
        <color indexed="64"/>
      </top>
      <bottom style="medium">
        <color theme="0" tint="-0.14996795556505021"/>
      </bottom>
      <diagonal/>
    </border>
    <border>
      <left/>
      <right/>
      <top style="medium">
        <color indexed="64"/>
      </top>
      <bottom style="medium">
        <color theme="0" tint="-0.14996795556505021"/>
      </bottom>
      <diagonal/>
    </border>
    <border>
      <left/>
      <right style="medium">
        <color indexed="64"/>
      </right>
      <top style="medium">
        <color indexed="64"/>
      </top>
      <bottom style="medium">
        <color theme="0" tint="-0.14996795556505021"/>
      </bottom>
      <diagonal/>
    </border>
    <border>
      <left style="medium">
        <color indexed="64"/>
      </left>
      <right style="medium">
        <color theme="0" tint="-0.24994659260841701"/>
      </right>
      <top style="medium">
        <color theme="0" tint="-0.24994659260841701"/>
      </top>
      <bottom style="medium">
        <color theme="0" tint="-0.24994659260841701"/>
      </bottom>
      <diagonal/>
    </border>
    <border>
      <left style="medium">
        <color theme="0" tint="-0.24994659260841701"/>
      </left>
      <right/>
      <top style="medium">
        <color theme="0" tint="-0.14996795556505021"/>
      </top>
      <bottom style="medium">
        <color theme="0" tint="-0.14996795556505021"/>
      </bottom>
      <diagonal/>
    </border>
    <border>
      <left/>
      <right/>
      <top style="medium">
        <color theme="0" tint="-0.14996795556505021"/>
      </top>
      <bottom style="medium">
        <color theme="0" tint="-0.14996795556505021"/>
      </bottom>
      <diagonal/>
    </border>
    <border>
      <left/>
      <right style="medium">
        <color indexed="64"/>
      </right>
      <top style="medium">
        <color theme="0" tint="-0.14996795556505021"/>
      </top>
      <bottom style="medium">
        <color theme="0" tint="-0.14996795556505021"/>
      </bottom>
      <diagonal/>
    </border>
    <border>
      <left style="medium">
        <color indexed="64"/>
      </left>
      <right style="medium">
        <color theme="0" tint="-0.24994659260841701"/>
      </right>
      <top/>
      <bottom style="medium">
        <color theme="0" tint="-0.24994659260841701"/>
      </bottom>
      <diagonal/>
    </border>
    <border>
      <left style="medium">
        <color theme="0" tint="-0.24994659260841701"/>
      </left>
      <right/>
      <top/>
      <bottom style="medium">
        <color theme="0" tint="-0.14996795556505021"/>
      </bottom>
      <diagonal/>
    </border>
    <border>
      <left/>
      <right/>
      <top/>
      <bottom style="medium">
        <color theme="0" tint="-0.14996795556505021"/>
      </bottom>
      <diagonal/>
    </border>
    <border>
      <left/>
      <right style="medium">
        <color indexed="64"/>
      </right>
      <top/>
      <bottom style="medium">
        <color theme="0" tint="-0.14996795556505021"/>
      </bottom>
      <diagonal/>
    </border>
    <border>
      <left style="medium">
        <color indexed="64"/>
      </left>
      <right style="medium">
        <color theme="0" tint="-0.24994659260841701"/>
      </right>
      <top style="medium">
        <color theme="0" tint="-0.24994659260841701"/>
      </top>
      <bottom/>
      <diagonal/>
    </border>
    <border>
      <left style="medium">
        <color theme="0" tint="-0.24994659260841701"/>
      </left>
      <right/>
      <top style="medium">
        <color theme="0" tint="-0.14996795556505021"/>
      </top>
      <bottom/>
      <diagonal/>
    </border>
    <border>
      <left/>
      <right/>
      <top style="medium">
        <color theme="0" tint="-0.14996795556505021"/>
      </top>
      <bottom/>
      <diagonal/>
    </border>
    <border>
      <left/>
      <right style="medium">
        <color indexed="64"/>
      </right>
      <top style="medium">
        <color theme="0" tint="-0.14996795556505021"/>
      </top>
      <bottom/>
      <diagonal/>
    </border>
    <border>
      <left style="medium">
        <color indexed="64"/>
      </left>
      <right style="medium">
        <color theme="0" tint="-0.24994659260841701"/>
      </right>
      <top style="medium">
        <color theme="0" tint="-0.24994659260841701"/>
      </top>
      <bottom style="medium">
        <color indexed="64"/>
      </bottom>
      <diagonal/>
    </border>
    <border>
      <left style="medium">
        <color theme="0" tint="-0.24994659260841701"/>
      </left>
      <right/>
      <top style="medium">
        <color theme="0" tint="-0.14996795556505021"/>
      </top>
      <bottom style="medium">
        <color indexed="64"/>
      </bottom>
      <diagonal/>
    </border>
    <border>
      <left/>
      <right/>
      <top style="medium">
        <color theme="0" tint="-0.14996795556505021"/>
      </top>
      <bottom style="medium">
        <color indexed="64"/>
      </bottom>
      <diagonal/>
    </border>
    <border>
      <left/>
      <right style="medium">
        <color indexed="64"/>
      </right>
      <top style="medium">
        <color theme="0" tint="-0.14996795556505021"/>
      </top>
      <bottom style="medium">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s>
  <cellStyleXfs count="4">
    <xf numFmtId="0" fontId="0" fillId="0" borderId="0"/>
    <xf numFmtId="9" fontId="18" fillId="0" borderId="0" applyFont="0" applyFill="0" applyBorder="0" applyAlignment="0" applyProtection="0"/>
    <xf numFmtId="44" fontId="29" fillId="0" borderId="0" applyFont="0" applyFill="0" applyBorder="0" applyAlignment="0" applyProtection="0"/>
    <xf numFmtId="0" fontId="1" fillId="0" borderId="0"/>
  </cellStyleXfs>
  <cellXfs count="377">
    <xf numFmtId="0" fontId="0" fillId="0" borderId="0" xfId="0"/>
    <xf numFmtId="0" fontId="4" fillId="0" borderId="0" xfId="0" applyFont="1" applyAlignment="1">
      <alignment vertical="top"/>
    </xf>
    <xf numFmtId="0" fontId="4" fillId="0" borderId="0" xfId="0" applyFont="1" applyAlignment="1">
      <alignment horizontal="center" vertical="top" wrapText="1"/>
    </xf>
    <xf numFmtId="0" fontId="4" fillId="0" borderId="0" xfId="0" applyFont="1" applyAlignment="1">
      <alignment horizontal="left" vertical="top" wrapText="1"/>
    </xf>
    <xf numFmtId="0" fontId="0" fillId="0" borderId="0" xfId="0" applyAlignment="1">
      <alignment vertical="top"/>
    </xf>
    <xf numFmtId="0" fontId="0" fillId="0" borderId="0" xfId="0" applyAlignment="1">
      <alignment horizontal="center" vertical="top" wrapText="1"/>
    </xf>
    <xf numFmtId="0" fontId="0" fillId="0" borderId="0" xfId="0" applyAlignment="1">
      <alignment horizontal="left" vertical="top" wrapText="1"/>
    </xf>
    <xf numFmtId="0" fontId="0" fillId="0" borderId="0" xfId="0" applyAlignment="1">
      <alignment horizontal="center" vertical="top"/>
    </xf>
    <xf numFmtId="0" fontId="0" fillId="0" borderId="0" xfId="0" applyAlignment="1">
      <alignment vertical="top" wrapText="1"/>
    </xf>
    <xf numFmtId="0" fontId="5" fillId="0" borderId="2" xfId="0" applyFont="1" applyBorder="1" applyAlignment="1">
      <alignment horizontal="center" textRotation="90"/>
    </xf>
    <xf numFmtId="0" fontId="5" fillId="0" borderId="3" xfId="0" applyFont="1" applyBorder="1" applyAlignment="1">
      <alignment horizontal="center" textRotation="90"/>
    </xf>
    <xf numFmtId="0" fontId="5" fillId="0" borderId="4" xfId="0" applyFont="1" applyBorder="1" applyAlignment="1">
      <alignment horizontal="center" textRotation="90"/>
    </xf>
    <xf numFmtId="0" fontId="5" fillId="0" borderId="5" xfId="0" applyFont="1" applyBorder="1" applyAlignment="1">
      <alignment horizontal="center" textRotation="90"/>
    </xf>
    <xf numFmtId="0" fontId="0" fillId="0" borderId="0" xfId="0" applyAlignment="1">
      <alignment horizontal="center"/>
    </xf>
    <xf numFmtId="0" fontId="0" fillId="0" borderId="0" xfId="0" applyAlignment="1">
      <alignment horizontal="left" wrapText="1"/>
    </xf>
    <xf numFmtId="0" fontId="0" fillId="0" borderId="0" xfId="0" applyAlignment="1">
      <alignment horizontal="center" vertical="center" wrapText="1"/>
    </xf>
    <xf numFmtId="0" fontId="7" fillId="0" borderId="0" xfId="0" applyFont="1" applyAlignment="1">
      <alignment horizontal="left" vertical="top"/>
    </xf>
    <xf numFmtId="0" fontId="5" fillId="0" borderId="0" xfId="0" applyFont="1" applyAlignment="1">
      <alignment horizontal="left" vertical="top"/>
    </xf>
    <xf numFmtId="0" fontId="4" fillId="0" borderId="0" xfId="0" applyFont="1" applyAlignment="1">
      <alignment horizontal="left" vertical="top"/>
    </xf>
    <xf numFmtId="0" fontId="4" fillId="0" borderId="0" xfId="0" applyFont="1" applyAlignment="1">
      <alignment horizontal="left"/>
    </xf>
    <xf numFmtId="0" fontId="0" fillId="0" borderId="0" xfId="0" applyAlignment="1">
      <alignment horizontal="left" vertical="top"/>
    </xf>
    <xf numFmtId="0" fontId="0" fillId="0" borderId="0" xfId="0" applyAlignment="1">
      <alignment horizontal="left"/>
    </xf>
    <xf numFmtId="0" fontId="5" fillId="0" borderId="7" xfId="0" applyFont="1" applyBorder="1" applyAlignment="1">
      <alignment horizontal="center" vertical="top"/>
    </xf>
    <xf numFmtId="0" fontId="0" fillId="0" borderId="7" xfId="0" applyBorder="1" applyAlignment="1">
      <alignment vertical="top" wrapText="1"/>
    </xf>
    <xf numFmtId="0" fontId="2" fillId="0" borderId="0" xfId="0" applyFont="1" applyAlignment="1">
      <alignment horizontal="left" vertical="top"/>
    </xf>
    <xf numFmtId="0" fontId="2" fillId="0" borderId="0" xfId="0" applyFont="1" applyAlignment="1">
      <alignment horizontal="center" vertical="top"/>
    </xf>
    <xf numFmtId="0" fontId="0" fillId="0" borderId="23" xfId="0" applyBorder="1" applyAlignment="1">
      <alignment vertical="top" wrapText="1"/>
    </xf>
    <xf numFmtId="0" fontId="5" fillId="0" borderId="22" xfId="0" applyFont="1" applyBorder="1" applyAlignment="1">
      <alignment horizontal="center" vertical="top"/>
    </xf>
    <xf numFmtId="0" fontId="0" fillId="0" borderId="22" xfId="0" applyBorder="1" applyAlignment="1">
      <alignment vertical="top" wrapText="1"/>
    </xf>
    <xf numFmtId="0" fontId="0" fillId="0" borderId="22" xfId="0" applyBorder="1" applyAlignment="1">
      <alignment horizontal="center" vertical="top" wrapText="1"/>
    </xf>
    <xf numFmtId="0" fontId="2" fillId="0" borderId="0" xfId="0" applyFont="1" applyAlignment="1">
      <alignment horizontal="center"/>
    </xf>
    <xf numFmtId="0" fontId="7" fillId="0" borderId="0" xfId="0" applyFont="1" applyAlignment="1">
      <alignment horizontal="center" vertical="top"/>
    </xf>
    <xf numFmtId="0" fontId="5" fillId="0" borderId="0" xfId="0" applyFont="1" applyAlignment="1">
      <alignment horizontal="center" vertical="top"/>
    </xf>
    <xf numFmtId="0" fontId="2" fillId="0" borderId="0" xfId="0" quotePrefix="1" applyFont="1" applyAlignment="1">
      <alignment horizontal="center"/>
    </xf>
    <xf numFmtId="13" fontId="0" fillId="0" borderId="0" xfId="0" applyNumberFormat="1" applyAlignment="1">
      <alignment horizontal="center"/>
    </xf>
    <xf numFmtId="0" fontId="14" fillId="0" borderId="0" xfId="0" quotePrefix="1" applyFont="1" applyAlignment="1">
      <alignment horizontal="center"/>
    </xf>
    <xf numFmtId="13" fontId="14" fillId="0" borderId="0" xfId="0" applyNumberFormat="1" applyFont="1" applyAlignment="1">
      <alignment horizontal="center"/>
    </xf>
    <xf numFmtId="0" fontId="14" fillId="0" borderId="0" xfId="0" applyFont="1" applyAlignment="1">
      <alignment horizontal="center"/>
    </xf>
    <xf numFmtId="14" fontId="0" fillId="0" borderId="0" xfId="0" applyNumberFormat="1" applyAlignment="1">
      <alignment horizontal="center"/>
    </xf>
    <xf numFmtId="0" fontId="2" fillId="0" borderId="23" xfId="0" applyFont="1" applyBorder="1" applyAlignment="1">
      <alignment vertical="top" wrapText="1"/>
    </xf>
    <xf numFmtId="0" fontId="4" fillId="0" borderId="0" xfId="0" applyFont="1" applyAlignment="1">
      <alignment horizontal="center" vertical="top"/>
    </xf>
    <xf numFmtId="0" fontId="2" fillId="0" borderId="22" xfId="0" applyFont="1" applyBorder="1" applyAlignment="1">
      <alignment vertical="top" wrapText="1"/>
    </xf>
    <xf numFmtId="0" fontId="5" fillId="0" borderId="30" xfId="0" applyFont="1" applyBorder="1" applyAlignment="1">
      <alignment horizontal="center" vertical="top"/>
    </xf>
    <xf numFmtId="0" fontId="0" fillId="0" borderId="17" xfId="0" applyBorder="1" applyAlignment="1">
      <alignment horizontal="center" vertical="top"/>
    </xf>
    <xf numFmtId="0" fontId="0" fillId="0" borderId="31" xfId="0" applyBorder="1" applyAlignment="1">
      <alignment horizontal="center" vertical="top"/>
    </xf>
    <xf numFmtId="0" fontId="5" fillId="0" borderId="34" xfId="0" applyFont="1" applyBorder="1" applyAlignment="1">
      <alignment horizontal="center" vertical="top"/>
    </xf>
    <xf numFmtId="0" fontId="0" fillId="0" borderId="33" xfId="0" applyBorder="1" applyAlignment="1">
      <alignment vertical="top" wrapText="1"/>
    </xf>
    <xf numFmtId="0" fontId="0" fillId="0" borderId="32" xfId="0" applyBorder="1" applyAlignment="1">
      <alignment horizontal="center" vertical="top" wrapText="1"/>
    </xf>
    <xf numFmtId="0" fontId="5" fillId="0" borderId="32" xfId="0" applyFont="1" applyBorder="1" applyAlignment="1">
      <alignment horizontal="center" vertical="top"/>
    </xf>
    <xf numFmtId="0" fontId="2" fillId="0" borderId="35" xfId="0" applyFont="1" applyBorder="1" applyAlignment="1">
      <alignment horizontal="center" vertical="top"/>
    </xf>
    <xf numFmtId="0" fontId="0" fillId="0" borderId="36" xfId="0" applyBorder="1" applyAlignment="1">
      <alignment vertical="top" wrapText="1"/>
    </xf>
    <xf numFmtId="0" fontId="2" fillId="0" borderId="7" xfId="0" applyFont="1" applyBorder="1" applyAlignment="1">
      <alignment horizontal="left" vertical="top" indent="1"/>
    </xf>
    <xf numFmtId="0" fontId="17" fillId="0" borderId="0" xfId="0" applyFont="1" applyAlignment="1">
      <alignment horizontal="left" vertical="top" wrapText="1"/>
    </xf>
    <xf numFmtId="0" fontId="0" fillId="0" borderId="23" xfId="0" applyBorder="1" applyAlignment="1">
      <alignment horizontal="center" vertical="top"/>
    </xf>
    <xf numFmtId="0" fontId="0" fillId="0" borderId="7" xfId="0" applyBorder="1" applyAlignment="1">
      <alignment horizontal="center" vertical="top"/>
    </xf>
    <xf numFmtId="0" fontId="0" fillId="0" borderId="22" xfId="0" applyBorder="1" applyAlignment="1">
      <alignment horizontal="center" vertical="top"/>
    </xf>
    <xf numFmtId="0" fontId="2" fillId="0" borderId="23" xfId="0" applyFont="1" applyBorder="1" applyAlignment="1">
      <alignment horizontal="center" vertical="top"/>
    </xf>
    <xf numFmtId="0" fontId="2" fillId="0" borderId="7" xfId="0" applyFont="1" applyBorder="1" applyAlignment="1">
      <alignment horizontal="center" vertical="top"/>
    </xf>
    <xf numFmtId="0" fontId="2" fillId="0" borderId="22" xfId="0" applyFont="1" applyBorder="1" applyAlignment="1">
      <alignment horizontal="center" vertical="top"/>
    </xf>
    <xf numFmtId="0" fontId="0" fillId="0" borderId="38" xfId="0" applyBorder="1" applyAlignment="1">
      <alignment horizontal="center" vertical="top"/>
    </xf>
    <xf numFmtId="0" fontId="2" fillId="0" borderId="38" xfId="0" applyFont="1" applyBorder="1" applyAlignment="1">
      <alignment horizontal="center" vertical="top"/>
    </xf>
    <xf numFmtId="0" fontId="5" fillId="0" borderId="0" xfId="0" applyFont="1" applyAlignment="1">
      <alignment horizontal="center"/>
    </xf>
    <xf numFmtId="0" fontId="0" fillId="0" borderId="0" xfId="0" applyAlignment="1">
      <alignment wrapText="1"/>
    </xf>
    <xf numFmtId="0" fontId="5" fillId="0" borderId="40" xfId="0" applyFont="1" applyBorder="1" applyAlignment="1">
      <alignment horizontal="center" vertical="center"/>
    </xf>
    <xf numFmtId="0" fontId="0" fillId="0" borderId="0" xfId="0" applyAlignment="1">
      <alignment vertical="center"/>
    </xf>
    <xf numFmtId="0" fontId="5" fillId="0" borderId="41" xfId="0" applyFont="1" applyBorder="1" applyAlignment="1">
      <alignment horizontal="center" vertical="center"/>
    </xf>
    <xf numFmtId="0" fontId="0" fillId="0" borderId="41" xfId="0" applyBorder="1" applyAlignment="1">
      <alignment vertical="center" wrapText="1"/>
    </xf>
    <xf numFmtId="0" fontId="0" fillId="0" borderId="0" xfId="0" applyAlignment="1">
      <alignment horizontal="left" vertical="center"/>
    </xf>
    <xf numFmtId="0" fontId="2" fillId="0" borderId="40" xfId="0" applyFont="1" applyBorder="1" applyAlignment="1">
      <alignment horizontal="left" vertical="center" wrapText="1"/>
    </xf>
    <xf numFmtId="0" fontId="2" fillId="0" borderId="39" xfId="0" applyFont="1" applyBorder="1" applyAlignment="1">
      <alignment horizontal="left" vertical="center" wrapText="1"/>
    </xf>
    <xf numFmtId="0" fontId="5" fillId="0" borderId="39" xfId="0" applyFont="1" applyBorder="1" applyAlignment="1">
      <alignment horizontal="center" vertical="center" wrapText="1"/>
    </xf>
    <xf numFmtId="0" fontId="5" fillId="0" borderId="40" xfId="0" applyFont="1" applyBorder="1" applyAlignment="1">
      <alignment horizontal="center" vertical="center" wrapText="1"/>
    </xf>
    <xf numFmtId="0" fontId="2" fillId="0" borderId="0" xfId="0" applyFont="1" applyAlignment="1">
      <alignment horizontal="right" vertical="center"/>
    </xf>
    <xf numFmtId="0" fontId="0" fillId="0" borderId="7" xfId="0" applyBorder="1" applyAlignment="1">
      <alignment vertical="center"/>
    </xf>
    <xf numFmtId="164" fontId="0" fillId="5" borderId="7" xfId="0" applyNumberFormat="1" applyFill="1" applyBorder="1" applyAlignment="1">
      <alignment vertical="center"/>
    </xf>
    <xf numFmtId="0" fontId="5" fillId="0" borderId="0" xfId="0" applyFont="1" applyAlignment="1">
      <alignment horizontal="left" vertical="top" wrapText="1"/>
    </xf>
    <xf numFmtId="0" fontId="3" fillId="0" borderId="0" xfId="0" applyFont="1" applyAlignment="1">
      <alignment horizontal="left" vertical="top" wrapText="1"/>
    </xf>
    <xf numFmtId="0" fontId="5" fillId="6" borderId="7" xfId="0" applyFont="1" applyFill="1" applyBorder="1" applyAlignment="1">
      <alignment horizontal="center" vertical="center" wrapText="1"/>
    </xf>
    <xf numFmtId="0" fontId="2" fillId="0" borderId="40" xfId="0" applyFont="1" applyBorder="1" applyAlignment="1">
      <alignment vertical="center" wrapText="1"/>
    </xf>
    <xf numFmtId="0" fontId="19" fillId="0" borderId="0" xfId="0" applyFont="1" applyAlignment="1">
      <alignment horizontal="center"/>
    </xf>
    <xf numFmtId="0" fontId="2" fillId="0" borderId="0" xfId="0" applyFont="1"/>
    <xf numFmtId="0" fontId="2" fillId="0" borderId="9" xfId="0" applyFont="1" applyBorder="1" applyAlignment="1">
      <alignment horizontal="center" vertical="top" wrapText="1"/>
    </xf>
    <xf numFmtId="0" fontId="2" fillId="0" borderId="7" xfId="0" applyFont="1" applyBorder="1" applyAlignment="1">
      <alignment horizontal="center" vertical="top" wrapText="1"/>
    </xf>
    <xf numFmtId="0" fontId="0" fillId="0" borderId="7" xfId="0" applyBorder="1" applyAlignment="1">
      <alignment horizontal="center" vertical="top" wrapText="1"/>
    </xf>
    <xf numFmtId="0" fontId="2" fillId="0" borderId="36" xfId="0" applyFont="1" applyBorder="1" applyAlignment="1">
      <alignment vertical="top" wrapText="1"/>
    </xf>
    <xf numFmtId="9" fontId="0" fillId="0" borderId="0" xfId="1" applyFont="1"/>
    <xf numFmtId="0" fontId="0" fillId="0" borderId="37" xfId="0" applyBorder="1" applyAlignment="1">
      <alignment horizontal="center" vertical="top"/>
    </xf>
    <xf numFmtId="0" fontId="0" fillId="0" borderId="33" xfId="0" applyBorder="1" applyAlignment="1">
      <alignment horizontal="center" vertical="top"/>
    </xf>
    <xf numFmtId="0" fontId="0" fillId="0" borderId="9" xfId="0" applyBorder="1" applyAlignment="1">
      <alignment horizontal="center" vertical="top"/>
    </xf>
    <xf numFmtId="0" fontId="0" fillId="0" borderId="32" xfId="0" applyBorder="1" applyAlignment="1">
      <alignment horizontal="center" vertical="top"/>
    </xf>
    <xf numFmtId="0" fontId="21" fillId="0" borderId="0" xfId="0" applyFont="1" applyAlignment="1">
      <alignment horizontal="left" vertical="top" wrapText="1"/>
    </xf>
    <xf numFmtId="0" fontId="20" fillId="6" borderId="7" xfId="0" applyFont="1" applyFill="1" applyBorder="1" applyAlignment="1">
      <alignment horizontal="center" vertical="center" wrapText="1"/>
    </xf>
    <xf numFmtId="0" fontId="2" fillId="0" borderId="7" xfId="0" applyFont="1" applyBorder="1" applyAlignment="1">
      <alignment vertical="top" wrapText="1"/>
    </xf>
    <xf numFmtId="0" fontId="2" fillId="0" borderId="44" xfId="0" applyFont="1" applyBorder="1" applyAlignment="1">
      <alignment vertical="top" wrapText="1"/>
    </xf>
    <xf numFmtId="0" fontId="3" fillId="0" borderId="0" xfId="0" applyFont="1" applyAlignment="1">
      <alignment vertical="top"/>
    </xf>
    <xf numFmtId="0" fontId="12" fillId="0" borderId="0" xfId="0" applyFont="1" applyAlignment="1">
      <alignment vertical="center" wrapText="1"/>
    </xf>
    <xf numFmtId="0" fontId="0" fillId="0" borderId="47" xfId="0" applyBorder="1"/>
    <xf numFmtId="0" fontId="0" fillId="0" borderId="48" xfId="0" applyBorder="1"/>
    <xf numFmtId="0" fontId="13" fillId="0" borderId="47" xfId="0" applyFont="1" applyBorder="1" applyAlignment="1">
      <alignment vertical="center"/>
    </xf>
    <xf numFmtId="0" fontId="5" fillId="0" borderId="48" xfId="0" applyFont="1" applyBorder="1" applyAlignment="1">
      <alignment vertical="center"/>
    </xf>
    <xf numFmtId="0" fontId="24" fillId="0" borderId="47" xfId="0" applyFont="1" applyBorder="1" applyAlignment="1">
      <alignment horizontal="left" vertical="top" indent="1"/>
    </xf>
    <xf numFmtId="0" fontId="2" fillId="0" borderId="48" xfId="0" applyFont="1" applyBorder="1" applyAlignment="1">
      <alignment vertical="top" wrapText="1"/>
    </xf>
    <xf numFmtId="0" fontId="5" fillId="3" borderId="22" xfId="0" applyFont="1" applyFill="1" applyBorder="1" applyAlignment="1">
      <alignment vertical="center"/>
    </xf>
    <xf numFmtId="0" fontId="0" fillId="3" borderId="23" xfId="0" applyFill="1" applyBorder="1" applyAlignment="1">
      <alignment vertical="center"/>
    </xf>
    <xf numFmtId="0" fontId="13" fillId="0" borderId="45" xfId="0" applyFont="1" applyBorder="1" applyAlignment="1">
      <alignment vertical="center"/>
    </xf>
    <xf numFmtId="0" fontId="0" fillId="0" borderId="46" xfId="0" applyBorder="1" applyAlignment="1">
      <alignment vertical="center"/>
    </xf>
    <xf numFmtId="0" fontId="0" fillId="0" borderId="48" xfId="0" applyBorder="1" applyAlignment="1">
      <alignment vertical="center"/>
    </xf>
    <xf numFmtId="0" fontId="0" fillId="0" borderId="46" xfId="0" applyBorder="1"/>
    <xf numFmtId="0" fontId="5" fillId="0" borderId="31" xfId="0" applyFont="1" applyBorder="1" applyAlignment="1">
      <alignment horizontal="center" vertical="top"/>
    </xf>
    <xf numFmtId="0" fontId="2" fillId="0" borderId="31" xfId="0" applyFont="1" applyBorder="1" applyAlignment="1">
      <alignment horizontal="center" vertical="top"/>
    </xf>
    <xf numFmtId="0" fontId="6" fillId="2" borderId="35" xfId="0" applyFont="1" applyFill="1" applyBorder="1" applyAlignment="1">
      <alignment horizontal="center" vertical="center" wrapText="1"/>
    </xf>
    <xf numFmtId="0" fontId="0" fillId="0" borderId="35" xfId="0" applyBorder="1"/>
    <xf numFmtId="0" fontId="0" fillId="8" borderId="49" xfId="0" applyFill="1" applyBorder="1"/>
    <xf numFmtId="0" fontId="0" fillId="8" borderId="0" xfId="0" applyFill="1" applyAlignment="1">
      <alignment horizontal="center"/>
    </xf>
    <xf numFmtId="0" fontId="2" fillId="8" borderId="0" xfId="0" applyFont="1" applyFill="1" applyAlignment="1">
      <alignment horizontal="center"/>
    </xf>
    <xf numFmtId="0" fontId="0" fillId="8" borderId="50" xfId="0" applyFill="1" applyBorder="1" applyAlignment="1">
      <alignment horizontal="center"/>
    </xf>
    <xf numFmtId="0" fontId="5" fillId="0" borderId="35" xfId="0" applyFont="1" applyBorder="1" applyAlignment="1">
      <alignment horizontal="center" vertical="center" wrapText="1"/>
    </xf>
    <xf numFmtId="0" fontId="5" fillId="0" borderId="8" xfId="0" applyFont="1" applyBorder="1" applyAlignment="1">
      <alignment horizontal="center" vertical="center" wrapText="1"/>
    </xf>
    <xf numFmtId="0" fontId="27" fillId="0" borderId="0" xfId="0" applyFont="1"/>
    <xf numFmtId="0" fontId="27" fillId="0" borderId="0" xfId="0" applyFont="1" applyAlignment="1">
      <alignment wrapText="1"/>
    </xf>
    <xf numFmtId="0" fontId="2" fillId="0" borderId="7" xfId="0" applyFont="1" applyBorder="1" applyAlignment="1">
      <alignment horizontal="center"/>
    </xf>
    <xf numFmtId="0" fontId="2" fillId="0" borderId="7" xfId="0" applyFont="1" applyBorder="1" applyAlignment="1">
      <alignment wrapText="1"/>
    </xf>
    <xf numFmtId="0" fontId="28" fillId="0" borderId="7" xfId="0" applyFont="1" applyBorder="1" applyAlignment="1">
      <alignment horizontal="center" vertical="center"/>
    </xf>
    <xf numFmtId="0" fontId="28" fillId="6" borderId="7" xfId="0" applyFont="1" applyFill="1" applyBorder="1" applyAlignment="1">
      <alignment horizontal="center" vertical="center"/>
    </xf>
    <xf numFmtId="0" fontId="28" fillId="10" borderId="7" xfId="0" applyFont="1" applyFill="1" applyBorder="1" applyAlignment="1">
      <alignment horizontal="center" vertical="center"/>
    </xf>
    <xf numFmtId="0" fontId="28" fillId="11" borderId="7" xfId="0" applyFont="1" applyFill="1" applyBorder="1" applyAlignment="1">
      <alignment horizontal="center" vertical="center"/>
    </xf>
    <xf numFmtId="0" fontId="19" fillId="0" borderId="0" xfId="0" applyFont="1"/>
    <xf numFmtId="0" fontId="5" fillId="0" borderId="2" xfId="0" applyFont="1" applyBorder="1"/>
    <xf numFmtId="0" fontId="5" fillId="0" borderId="4" xfId="0" applyFont="1" applyBorder="1" applyAlignment="1">
      <alignment horizontal="center"/>
    </xf>
    <xf numFmtId="0" fontId="2" fillId="0" borderId="2" xfId="0" applyFont="1" applyBorder="1"/>
    <xf numFmtId="0" fontId="2" fillId="0" borderId="5" xfId="0" applyFont="1" applyBorder="1"/>
    <xf numFmtId="0" fontId="5" fillId="0" borderId="0" xfId="0" applyFont="1"/>
    <xf numFmtId="0" fontId="2" fillId="0" borderId="0" xfId="0" applyFont="1" applyAlignment="1">
      <alignment wrapText="1"/>
    </xf>
    <xf numFmtId="0" fontId="0" fillId="6" borderId="42" xfId="0" applyFill="1" applyBorder="1" applyAlignment="1">
      <alignment horizontal="center" vertical="center"/>
    </xf>
    <xf numFmtId="0" fontId="0" fillId="6" borderId="52" xfId="0" applyFill="1" applyBorder="1" applyAlignment="1">
      <alignment horizontal="center" vertical="center"/>
    </xf>
    <xf numFmtId="0" fontId="2" fillId="0" borderId="57" xfId="0" applyFont="1" applyBorder="1" applyAlignment="1">
      <alignment horizontal="center" vertical="center" wrapText="1"/>
    </xf>
    <xf numFmtId="0" fontId="2" fillId="0" borderId="60" xfId="0" applyFont="1" applyBorder="1" applyAlignment="1">
      <alignment horizontal="center" vertical="center" wrapText="1"/>
    </xf>
    <xf numFmtId="0" fontId="30" fillId="0" borderId="0" xfId="3" applyFont="1"/>
    <xf numFmtId="0" fontId="31" fillId="0" borderId="0" xfId="3" applyFont="1"/>
    <xf numFmtId="0" fontId="1" fillId="0" borderId="0" xfId="3"/>
    <xf numFmtId="0" fontId="32" fillId="0" borderId="0" xfId="3" applyFont="1"/>
    <xf numFmtId="0" fontId="33" fillId="0" borderId="0" xfId="3" applyFont="1" applyAlignment="1">
      <alignment horizontal="right"/>
    </xf>
    <xf numFmtId="166" fontId="33" fillId="0" borderId="0" xfId="3" applyNumberFormat="1" applyFont="1" applyAlignment="1">
      <alignment horizontal="center"/>
    </xf>
    <xf numFmtId="0" fontId="34" fillId="0" borderId="0" xfId="3" applyFont="1"/>
    <xf numFmtId="0" fontId="33" fillId="0" borderId="0" xfId="3" applyFont="1"/>
    <xf numFmtId="0" fontId="36" fillId="0" borderId="61" xfId="3" applyFont="1" applyBorder="1" applyAlignment="1">
      <alignment horizontal="center" vertical="center" wrapText="1"/>
    </xf>
    <xf numFmtId="0" fontId="36" fillId="0" borderId="62" xfId="3" applyFont="1" applyBorder="1" applyAlignment="1">
      <alignment horizontal="center" vertical="center" wrapText="1"/>
    </xf>
    <xf numFmtId="0" fontId="36" fillId="0" borderId="63" xfId="3" applyFont="1" applyBorder="1" applyAlignment="1">
      <alignment horizontal="center" vertical="center" wrapText="1"/>
    </xf>
    <xf numFmtId="0" fontId="1" fillId="0" borderId="63" xfId="3" applyBorder="1"/>
    <xf numFmtId="0" fontId="1" fillId="0" borderId="64" xfId="3" applyBorder="1"/>
    <xf numFmtId="0" fontId="36" fillId="0" borderId="65" xfId="3" applyFont="1" applyBorder="1" applyAlignment="1">
      <alignment horizontal="center" vertical="center" wrapText="1"/>
    </xf>
    <xf numFmtId="0" fontId="36" fillId="0" borderId="66" xfId="3" applyFont="1" applyBorder="1" applyAlignment="1">
      <alignment horizontal="center" vertical="center" wrapText="1"/>
    </xf>
    <xf numFmtId="0" fontId="36" fillId="0" borderId="67" xfId="3" applyFont="1" applyBorder="1" applyAlignment="1">
      <alignment horizontal="center" vertical="center" wrapText="1"/>
    </xf>
    <xf numFmtId="0" fontId="1" fillId="0" borderId="67" xfId="3" applyBorder="1"/>
    <xf numFmtId="0" fontId="1" fillId="0" borderId="68" xfId="3" applyBorder="1"/>
    <xf numFmtId="0" fontId="36" fillId="0" borderId="69" xfId="3" applyFont="1" applyBorder="1" applyAlignment="1">
      <alignment horizontal="center" vertical="center" wrapText="1"/>
    </xf>
    <xf numFmtId="0" fontId="36" fillId="0" borderId="70" xfId="3" applyFont="1" applyBorder="1" applyAlignment="1">
      <alignment horizontal="center" vertical="center" wrapText="1"/>
    </xf>
    <xf numFmtId="0" fontId="36" fillId="0" borderId="71" xfId="3" applyFont="1" applyBorder="1" applyAlignment="1">
      <alignment horizontal="center" vertical="center" wrapText="1"/>
    </xf>
    <xf numFmtId="0" fontId="1" fillId="0" borderId="71" xfId="3" applyBorder="1"/>
    <xf numFmtId="0" fontId="1" fillId="0" borderId="72" xfId="3" applyBorder="1"/>
    <xf numFmtId="0" fontId="36" fillId="0" borderId="73" xfId="3" applyFont="1" applyBorder="1" applyAlignment="1">
      <alignment horizontal="center" vertical="center" wrapText="1"/>
    </xf>
    <xf numFmtId="0" fontId="36" fillId="0" borderId="74" xfId="3" applyFont="1" applyBorder="1" applyAlignment="1">
      <alignment horizontal="center" vertical="center" wrapText="1"/>
    </xf>
    <xf numFmtId="0" fontId="36" fillId="0" borderId="75" xfId="3" applyFont="1" applyBorder="1" applyAlignment="1">
      <alignment horizontal="center" vertical="center" wrapText="1"/>
    </xf>
    <xf numFmtId="0" fontId="1" fillId="0" borderId="75" xfId="3" applyBorder="1"/>
    <xf numFmtId="0" fontId="1" fillId="0" borderId="76" xfId="3" applyBorder="1"/>
    <xf numFmtId="0" fontId="36" fillId="0" borderId="77" xfId="3" applyFont="1" applyBorder="1" applyAlignment="1">
      <alignment horizontal="center" vertical="center" wrapText="1"/>
    </xf>
    <xf numFmtId="0" fontId="36" fillId="0" borderId="78" xfId="3" applyFont="1" applyBorder="1" applyAlignment="1">
      <alignment horizontal="center" vertical="center" wrapText="1"/>
    </xf>
    <xf numFmtId="0" fontId="36" fillId="0" borderId="79" xfId="3" applyFont="1" applyBorder="1" applyAlignment="1">
      <alignment horizontal="center" vertical="center" wrapText="1"/>
    </xf>
    <xf numFmtId="0" fontId="1" fillId="0" borderId="79" xfId="3" applyBorder="1"/>
    <xf numFmtId="0" fontId="1" fillId="0" borderId="80" xfId="3" applyBorder="1"/>
    <xf numFmtId="0" fontId="37" fillId="0" borderId="0" xfId="3" applyFont="1"/>
    <xf numFmtId="165" fontId="0" fillId="0" borderId="15" xfId="2" applyNumberFormat="1" applyFont="1" applyBorder="1" applyAlignment="1">
      <alignment vertical="center"/>
    </xf>
    <xf numFmtId="0" fontId="38" fillId="0" borderId="51" xfId="0" applyFont="1" applyBorder="1" applyAlignment="1">
      <alignment horizontal="center" vertical="center"/>
    </xf>
    <xf numFmtId="0" fontId="0" fillId="12" borderId="42" xfId="0" applyFill="1" applyBorder="1" applyAlignment="1">
      <alignment horizontal="center" vertical="center"/>
    </xf>
    <xf numFmtId="0" fontId="0" fillId="12" borderId="52" xfId="0" applyFill="1" applyBorder="1" applyAlignment="1">
      <alignment horizontal="center" vertical="center"/>
    </xf>
    <xf numFmtId="0" fontId="2" fillId="0" borderId="0" xfId="0" applyFont="1" applyAlignment="1">
      <alignment vertical="top"/>
    </xf>
    <xf numFmtId="0" fontId="2" fillId="0" borderId="81" xfId="0" applyFont="1" applyBorder="1" applyAlignment="1">
      <alignment horizontal="center" vertical="top"/>
    </xf>
    <xf numFmtId="0" fontId="0" fillId="0" borderId="81" xfId="0" applyBorder="1" applyAlignment="1">
      <alignment horizontal="left" vertical="top" wrapText="1"/>
    </xf>
    <xf numFmtId="0" fontId="5" fillId="0" borderId="81" xfId="0" applyFont="1" applyBorder="1" applyAlignment="1">
      <alignment horizontal="left" vertical="top" wrapText="1"/>
    </xf>
    <xf numFmtId="0" fontId="0" fillId="0" borderId="81" xfId="0" applyBorder="1" applyAlignment="1">
      <alignment horizontal="center" vertical="top"/>
    </xf>
    <xf numFmtId="0" fontId="0" fillId="0" borderId="81" xfId="0" applyBorder="1" applyAlignment="1">
      <alignment vertical="top" wrapText="1"/>
    </xf>
    <xf numFmtId="0" fontId="0" fillId="0" borderId="81" xfId="0" applyBorder="1" applyAlignment="1">
      <alignment vertical="top"/>
    </xf>
    <xf numFmtId="0" fontId="0" fillId="0" borderId="81" xfId="0" applyBorder="1" applyAlignment="1">
      <alignment horizontal="center" vertical="top" wrapText="1"/>
    </xf>
    <xf numFmtId="0" fontId="0" fillId="13" borderId="42" xfId="0" applyFill="1" applyBorder="1" applyAlignment="1">
      <alignment horizontal="center" vertical="center" wrapText="1"/>
    </xf>
    <xf numFmtId="0" fontId="38" fillId="0" borderId="51" xfId="0" applyFont="1" applyBorder="1" applyAlignment="1">
      <alignment horizontal="center" vertical="center" wrapText="1"/>
    </xf>
    <xf numFmtId="0" fontId="5" fillId="6" borderId="56" xfId="0" applyFont="1" applyFill="1" applyBorder="1" applyAlignment="1">
      <alignment horizontal="center" vertical="center"/>
    </xf>
    <xf numFmtId="0" fontId="5" fillId="6" borderId="19" xfId="0" applyFont="1" applyFill="1" applyBorder="1" applyAlignment="1">
      <alignment horizontal="center" vertical="center"/>
    </xf>
    <xf numFmtId="0" fontId="5" fillId="6" borderId="50" xfId="0" applyFont="1" applyFill="1" applyBorder="1" applyAlignment="1">
      <alignment horizontal="center" vertical="center"/>
    </xf>
    <xf numFmtId="0" fontId="5" fillId="12" borderId="56" xfId="0" applyFont="1" applyFill="1" applyBorder="1" applyAlignment="1">
      <alignment horizontal="center" vertical="center" wrapText="1"/>
    </xf>
    <xf numFmtId="0" fontId="5" fillId="12" borderId="19" xfId="0" applyFont="1" applyFill="1" applyBorder="1" applyAlignment="1">
      <alignment horizontal="center" vertical="center" wrapText="1"/>
    </xf>
    <xf numFmtId="0" fontId="5" fillId="13" borderId="49" xfId="0" applyFont="1" applyFill="1" applyBorder="1" applyAlignment="1">
      <alignment horizontal="center" vertical="center" wrapText="1"/>
    </xf>
    <xf numFmtId="0" fontId="5" fillId="13" borderId="19" xfId="0" applyFont="1" applyFill="1" applyBorder="1" applyAlignment="1">
      <alignment horizontal="center" vertical="center" wrapText="1"/>
    </xf>
    <xf numFmtId="0" fontId="4" fillId="0" borderId="0" xfId="0" applyFont="1" applyAlignment="1">
      <alignment vertical="top" wrapText="1"/>
    </xf>
    <xf numFmtId="165" fontId="39" fillId="0" borderId="58" xfId="2" applyNumberFormat="1" applyFont="1" applyBorder="1" applyAlignment="1">
      <alignment horizontal="center" vertical="center" wrapText="1"/>
    </xf>
    <xf numFmtId="165" fontId="39" fillId="0" borderId="57" xfId="0" applyNumberFormat="1" applyFont="1" applyBorder="1" applyAlignment="1">
      <alignment horizontal="center" vertical="center" wrapText="1"/>
    </xf>
    <xf numFmtId="165" fontId="39" fillId="0" borderId="58" xfId="0" applyNumberFormat="1" applyFont="1" applyBorder="1" applyAlignment="1">
      <alignment horizontal="center" vertical="center" wrapText="1"/>
    </xf>
    <xf numFmtId="165" fontId="0" fillId="0" borderId="15" xfId="2" applyNumberFormat="1" applyFont="1" applyFill="1" applyBorder="1" applyAlignment="1">
      <alignment vertical="center"/>
    </xf>
    <xf numFmtId="0" fontId="5" fillId="6" borderId="0" xfId="0" applyFont="1" applyFill="1" applyAlignment="1">
      <alignment horizontal="center" vertical="center"/>
    </xf>
    <xf numFmtId="165" fontId="0" fillId="0" borderId="34" xfId="0" applyNumberFormat="1" applyBorder="1" applyAlignment="1">
      <alignment vertical="center"/>
    </xf>
    <xf numFmtId="165" fontId="38" fillId="0" borderId="37" xfId="0" applyNumberFormat="1" applyFont="1" applyBorder="1" applyAlignment="1">
      <alignment vertical="center"/>
    </xf>
    <xf numFmtId="164" fontId="0" fillId="0" borderId="15" xfId="0" applyNumberFormat="1" applyBorder="1" applyAlignment="1">
      <alignment horizontal="center" vertical="center"/>
    </xf>
    <xf numFmtId="0" fontId="38" fillId="0" borderId="36" xfId="0" applyFont="1" applyBorder="1" applyAlignment="1">
      <alignment horizontal="center" vertical="center"/>
    </xf>
    <xf numFmtId="165" fontId="0" fillId="0" borderId="38" xfId="0" applyNumberFormat="1" applyBorder="1" applyAlignment="1">
      <alignment vertical="center"/>
    </xf>
    <xf numFmtId="165" fontId="0" fillId="0" borderId="30" xfId="0" applyNumberFormat="1" applyBorder="1" applyAlignment="1">
      <alignment vertical="center"/>
    </xf>
    <xf numFmtId="165" fontId="0" fillId="0" borderId="35" xfId="2" applyNumberFormat="1" applyFont="1" applyFill="1" applyBorder="1" applyAlignment="1">
      <alignment vertical="center"/>
    </xf>
    <xf numFmtId="0" fontId="38" fillId="0" borderId="36" xfId="0" applyFont="1" applyBorder="1" applyAlignment="1">
      <alignment horizontal="center" vertical="center" wrapText="1"/>
    </xf>
    <xf numFmtId="165" fontId="0" fillId="0" borderId="35" xfId="2" applyNumberFormat="1" applyFont="1" applyBorder="1" applyAlignment="1">
      <alignment vertical="center"/>
    </xf>
    <xf numFmtId="0" fontId="0" fillId="13" borderId="52" xfId="0" applyFill="1" applyBorder="1" applyAlignment="1">
      <alignment horizontal="center" vertical="center" wrapText="1"/>
    </xf>
    <xf numFmtId="165" fontId="38" fillId="0" borderId="15" xfId="2" applyNumberFormat="1" applyFont="1" applyFill="1" applyBorder="1" applyAlignment="1">
      <alignment vertical="center"/>
    </xf>
    <xf numFmtId="0" fontId="5" fillId="4" borderId="7" xfId="0" applyFont="1" applyFill="1" applyBorder="1" applyAlignment="1">
      <alignment horizontal="center" vertical="top"/>
    </xf>
    <xf numFmtId="0" fontId="5" fillId="14" borderId="49" xfId="0" applyFont="1" applyFill="1" applyBorder="1" applyAlignment="1">
      <alignment horizontal="center" vertical="center" wrapText="1"/>
    </xf>
    <xf numFmtId="0" fontId="2" fillId="0" borderId="83" xfId="0" applyFont="1" applyBorder="1" applyAlignment="1">
      <alignment horizontal="center" vertical="top"/>
    </xf>
    <xf numFmtId="0" fontId="2" fillId="0" borderId="45" xfId="0" applyFont="1" applyBorder="1" applyAlignment="1">
      <alignment vertical="top" wrapText="1"/>
    </xf>
    <xf numFmtId="0" fontId="0" fillId="0" borderId="84" xfId="0" applyBorder="1" applyAlignment="1">
      <alignment horizontal="center" vertical="top"/>
    </xf>
    <xf numFmtId="0" fontId="0" fillId="0" borderId="46" xfId="0" applyBorder="1" applyAlignment="1">
      <alignment horizontal="center" vertical="top"/>
    </xf>
    <xf numFmtId="0" fontId="0" fillId="0" borderId="85" xfId="0" applyBorder="1" applyAlignment="1">
      <alignment horizontal="center" vertical="top"/>
    </xf>
    <xf numFmtId="0" fontId="0" fillId="0" borderId="45" xfId="0" applyBorder="1" applyAlignment="1">
      <alignment horizontal="center" vertical="top"/>
    </xf>
    <xf numFmtId="0" fontId="5" fillId="0" borderId="84" xfId="0" applyFont="1" applyBorder="1" applyAlignment="1">
      <alignment horizontal="center" vertical="top"/>
    </xf>
    <xf numFmtId="0" fontId="2" fillId="0" borderId="85" xfId="0" applyFont="1" applyBorder="1" applyAlignment="1">
      <alignment horizontal="center" vertical="top" wrapText="1"/>
    </xf>
    <xf numFmtId="0" fontId="0" fillId="0" borderId="85" xfId="0" applyBorder="1" applyAlignment="1">
      <alignment vertical="top" wrapText="1"/>
    </xf>
    <xf numFmtId="0" fontId="0" fillId="6" borderId="86" xfId="0" applyFill="1" applyBorder="1" applyAlignment="1">
      <alignment horizontal="center" vertical="center"/>
    </xf>
    <xf numFmtId="0" fontId="38" fillId="0" borderId="87" xfId="0" applyFont="1" applyBorder="1" applyAlignment="1">
      <alignment horizontal="center" vertical="center"/>
    </xf>
    <xf numFmtId="165" fontId="0" fillId="0" borderId="88" xfId="0" applyNumberFormat="1" applyBorder="1" applyAlignment="1">
      <alignment vertical="center"/>
    </xf>
    <xf numFmtId="165" fontId="0" fillId="0" borderId="82" xfId="0" applyNumberFormat="1" applyBorder="1" applyAlignment="1">
      <alignment vertical="center"/>
    </xf>
    <xf numFmtId="0" fontId="0" fillId="12" borderId="86" xfId="0" applyFill="1" applyBorder="1" applyAlignment="1">
      <alignment horizontal="center" vertical="center"/>
    </xf>
    <xf numFmtId="165" fontId="0" fillId="0" borderId="83" xfId="2" applyNumberFormat="1" applyFont="1" applyFill="1" applyBorder="1" applyAlignment="1">
      <alignment vertical="center"/>
    </xf>
    <xf numFmtId="0" fontId="38" fillId="0" borderId="87" xfId="0" applyFont="1" applyBorder="1" applyAlignment="1">
      <alignment horizontal="center" vertical="center" wrapText="1"/>
    </xf>
    <xf numFmtId="165" fontId="0" fillId="0" borderId="83" xfId="2" applyNumberFormat="1" applyFont="1" applyBorder="1" applyAlignment="1">
      <alignment vertical="center"/>
    </xf>
    <xf numFmtId="0" fontId="0" fillId="13" borderId="86" xfId="0" applyFill="1" applyBorder="1" applyAlignment="1">
      <alignment horizontal="center" vertical="center" wrapText="1"/>
    </xf>
    <xf numFmtId="0" fontId="41" fillId="8" borderId="0" xfId="0" applyFont="1" applyFill="1" applyAlignment="1">
      <alignment vertical="top"/>
    </xf>
    <xf numFmtId="0" fontId="40" fillId="8" borderId="35" xfId="0" applyFont="1" applyFill="1" applyBorder="1" applyAlignment="1">
      <alignment horizontal="center" vertical="top"/>
    </xf>
    <xf numFmtId="0" fontId="40" fillId="8" borderId="22" xfId="0" applyFont="1" applyFill="1" applyBorder="1" applyAlignment="1">
      <alignment vertical="top" wrapText="1"/>
    </xf>
    <xf numFmtId="0" fontId="40" fillId="8" borderId="22" xfId="0" applyFont="1" applyFill="1" applyBorder="1" applyAlignment="1">
      <alignment horizontal="center" vertical="center" wrapText="1"/>
    </xf>
    <xf numFmtId="0" fontId="40" fillId="8" borderId="31" xfId="0" applyFont="1" applyFill="1" applyBorder="1" applyAlignment="1">
      <alignment horizontal="center" vertical="top"/>
    </xf>
    <xf numFmtId="0" fontId="40" fillId="8" borderId="23" xfId="0" applyFont="1" applyFill="1" applyBorder="1" applyAlignment="1">
      <alignment horizontal="center" vertical="top"/>
    </xf>
    <xf numFmtId="0" fontId="40" fillId="8" borderId="7" xfId="0" applyFont="1" applyFill="1" applyBorder="1" applyAlignment="1">
      <alignment horizontal="center" vertical="top"/>
    </xf>
    <xf numFmtId="0" fontId="40" fillId="8" borderId="22" xfId="0" applyFont="1" applyFill="1" applyBorder="1" applyAlignment="1">
      <alignment horizontal="center" vertical="top"/>
    </xf>
    <xf numFmtId="0" fontId="40" fillId="8" borderId="23" xfId="0" applyFont="1" applyFill="1" applyBorder="1" applyAlignment="1">
      <alignment vertical="top" wrapText="1"/>
    </xf>
    <xf numFmtId="0" fontId="40" fillId="8" borderId="7" xfId="0" applyFont="1" applyFill="1" applyBorder="1" applyAlignment="1">
      <alignment horizontal="center" vertical="top" wrapText="1"/>
    </xf>
    <xf numFmtId="0" fontId="40" fillId="8" borderId="7" xfId="0" applyFont="1" applyFill="1" applyBorder="1" applyAlignment="1">
      <alignment vertical="top" wrapText="1"/>
    </xf>
    <xf numFmtId="0" fontId="40" fillId="8" borderId="52" xfId="0" applyFont="1" applyFill="1" applyBorder="1" applyAlignment="1">
      <alignment vertical="top"/>
    </xf>
    <xf numFmtId="0" fontId="40" fillId="8" borderId="35" xfId="0" applyFont="1" applyFill="1" applyBorder="1" applyAlignment="1">
      <alignment vertical="top"/>
    </xf>
    <xf numFmtId="0" fontId="40" fillId="8" borderId="36" xfId="0" applyFont="1" applyFill="1" applyBorder="1" applyAlignment="1">
      <alignment vertical="top"/>
    </xf>
    <xf numFmtId="2" fontId="40" fillId="8" borderId="35" xfId="0" applyNumberFormat="1" applyFont="1" applyFill="1" applyBorder="1" applyAlignment="1">
      <alignment vertical="center"/>
    </xf>
    <xf numFmtId="0" fontId="40" fillId="8" borderId="36" xfId="0" applyFont="1" applyFill="1" applyBorder="1" applyAlignment="1">
      <alignment vertical="center"/>
    </xf>
    <xf numFmtId="0" fontId="40" fillId="8" borderId="38" xfId="0" applyFont="1" applyFill="1" applyBorder="1" applyAlignment="1">
      <alignment vertical="center"/>
    </xf>
    <xf numFmtId="0" fontId="40" fillId="8" borderId="30" xfId="0" applyFont="1" applyFill="1" applyBorder="1" applyAlignment="1">
      <alignment vertical="center"/>
    </xf>
    <xf numFmtId="0" fontId="40" fillId="8" borderId="52" xfId="0" applyFont="1" applyFill="1" applyBorder="1" applyAlignment="1">
      <alignment horizontal="center" vertical="center"/>
    </xf>
    <xf numFmtId="0" fontId="40" fillId="8" borderId="35" xfId="0" applyFont="1" applyFill="1" applyBorder="1" applyAlignment="1">
      <alignment vertical="center"/>
    </xf>
    <xf numFmtId="0" fontId="40" fillId="8" borderId="36" xfId="0" applyFont="1" applyFill="1" applyBorder="1" applyAlignment="1">
      <alignment vertical="center" wrapText="1"/>
    </xf>
    <xf numFmtId="0" fontId="2" fillId="0" borderId="0" xfId="0" applyFont="1" applyAlignment="1">
      <alignment horizontal="left" vertical="center" wrapText="1" indent="1"/>
    </xf>
    <xf numFmtId="0" fontId="0" fillId="0" borderId="89" xfId="0" applyBorder="1" applyAlignment="1">
      <alignment horizontal="center" vertical="top"/>
    </xf>
    <xf numFmtId="0" fontId="5" fillId="0" borderId="89" xfId="0" applyFont="1" applyBorder="1" applyAlignment="1">
      <alignment horizontal="left" vertical="center" wrapText="1" indent="1"/>
    </xf>
    <xf numFmtId="0" fontId="0" fillId="0" borderId="89" xfId="0" applyBorder="1" applyAlignment="1">
      <alignment horizontal="left" vertical="center" indent="1"/>
    </xf>
    <xf numFmtId="0" fontId="0" fillId="0" borderId="89" xfId="0" applyBorder="1" applyAlignment="1">
      <alignment horizontal="center" vertical="top" wrapText="1"/>
    </xf>
    <xf numFmtId="0" fontId="5" fillId="0" borderId="89" xfId="0" applyFont="1" applyBorder="1" applyAlignment="1">
      <alignment horizontal="center" vertical="center" wrapText="1"/>
    </xf>
    <xf numFmtId="0" fontId="0" fillId="0" borderId="89" xfId="0" applyBorder="1" applyAlignment="1">
      <alignment horizontal="left" vertical="top" wrapText="1"/>
    </xf>
    <xf numFmtId="0" fontId="42" fillId="0" borderId="4" xfId="0" applyFont="1" applyBorder="1" applyAlignment="1">
      <alignment horizontal="center" vertical="center" textRotation="90" wrapText="1"/>
    </xf>
    <xf numFmtId="0" fontId="2" fillId="0" borderId="91" xfId="0" applyFont="1" applyBorder="1" applyAlignment="1">
      <alignment horizontal="center" vertical="top"/>
    </xf>
    <xf numFmtId="0" fontId="2" fillId="0" borderId="21" xfId="0" applyFont="1" applyBorder="1" applyAlignment="1">
      <alignment vertical="top" wrapText="1"/>
    </xf>
    <xf numFmtId="0" fontId="2" fillId="0" borderId="92" xfId="0" applyFont="1" applyBorder="1" applyAlignment="1">
      <alignment horizontal="center" vertical="top"/>
    </xf>
    <xf numFmtId="0" fontId="2" fillId="0" borderId="1" xfId="0" applyFont="1" applyBorder="1" applyAlignment="1">
      <alignment horizontal="center" vertical="top"/>
    </xf>
    <xf numFmtId="0" fontId="2" fillId="0" borderId="44" xfId="0" applyFont="1" applyBorder="1" applyAlignment="1">
      <alignment horizontal="center" vertical="top"/>
    </xf>
    <xf numFmtId="0" fontId="2" fillId="0" borderId="21" xfId="0" applyFont="1" applyBorder="1" applyAlignment="1">
      <alignment horizontal="center" vertical="top"/>
    </xf>
    <xf numFmtId="0" fontId="5" fillId="0" borderId="92" xfId="0" applyFont="1" applyBorder="1" applyAlignment="1">
      <alignment horizontal="center" vertical="top"/>
    </xf>
    <xf numFmtId="0" fontId="2" fillId="0" borderId="1" xfId="0" applyFont="1" applyBorder="1" applyAlignment="1">
      <alignment vertical="top" wrapText="1"/>
    </xf>
    <xf numFmtId="0" fontId="2" fillId="0" borderId="44" xfId="0" applyFont="1" applyBorder="1" applyAlignment="1">
      <alignment horizontal="center" vertical="top" wrapText="1"/>
    </xf>
    <xf numFmtId="0" fontId="0" fillId="0" borderId="44" xfId="0" applyBorder="1" applyAlignment="1">
      <alignment vertical="top" wrapText="1"/>
    </xf>
    <xf numFmtId="0" fontId="5" fillId="0" borderId="2" xfId="0" applyFont="1" applyBorder="1" applyAlignment="1">
      <alignment horizontal="center" wrapText="1"/>
    </xf>
    <xf numFmtId="0" fontId="11" fillId="0" borderId="5" xfId="0" applyFont="1" applyBorder="1" applyAlignment="1">
      <alignment vertical="center" wrapText="1"/>
    </xf>
    <xf numFmtId="0" fontId="11" fillId="0" borderId="5" xfId="0" applyFont="1" applyBorder="1" applyAlignment="1">
      <alignment horizontal="left" vertical="center" wrapText="1"/>
    </xf>
    <xf numFmtId="0" fontId="5" fillId="0" borderId="10" xfId="0" applyFont="1" applyBorder="1" applyAlignment="1">
      <alignment horizontal="left" vertical="center" wrapText="1" indent="1"/>
    </xf>
    <xf numFmtId="0" fontId="5" fillId="0" borderId="3" xfId="0" applyFont="1" applyBorder="1" applyAlignment="1">
      <alignment horizontal="left" vertical="center" wrapText="1" indent="1"/>
    </xf>
    <xf numFmtId="0" fontId="6" fillId="0" borderId="3" xfId="0" applyFont="1" applyBorder="1" applyAlignment="1">
      <alignment horizontal="center" vertical="top" wrapText="1"/>
    </xf>
    <xf numFmtId="0" fontId="6" fillId="0" borderId="5" xfId="0" applyFont="1" applyBorder="1" applyAlignment="1">
      <alignment horizontal="center" wrapText="1"/>
    </xf>
    <xf numFmtId="0" fontId="0" fillId="0" borderId="9" xfId="0" applyBorder="1" applyAlignment="1">
      <alignment vertical="top" wrapText="1"/>
    </xf>
    <xf numFmtId="0" fontId="2" fillId="0" borderId="0" xfId="0" applyFont="1" applyAlignment="1">
      <alignment horizontal="center" vertical="top" wrapText="1"/>
    </xf>
    <xf numFmtId="0" fontId="5" fillId="0" borderId="90" xfId="0" applyFont="1" applyBorder="1" applyAlignment="1">
      <alignment horizontal="center" vertical="center" textRotation="90"/>
    </xf>
    <xf numFmtId="0" fontId="5" fillId="0" borderId="2" xfId="0" applyFont="1" applyBorder="1" applyAlignment="1">
      <alignment horizontal="center" vertical="center" textRotation="90"/>
    </xf>
    <xf numFmtId="0" fontId="5" fillId="0" borderId="3" xfId="0" applyFont="1" applyBorder="1" applyAlignment="1">
      <alignment horizontal="center" vertical="center" textRotation="90"/>
    </xf>
    <xf numFmtId="0" fontId="5" fillId="0" borderId="4" xfId="0" applyFont="1" applyBorder="1" applyAlignment="1">
      <alignment horizontal="center" vertical="center" textRotation="90"/>
    </xf>
    <xf numFmtId="0" fontId="5" fillId="0" borderId="5" xfId="0" applyFont="1" applyBorder="1" applyAlignment="1">
      <alignment horizontal="center" vertical="center" textRotation="90"/>
    </xf>
    <xf numFmtId="0" fontId="0" fillId="0" borderId="21" xfId="0" applyBorder="1" applyAlignment="1">
      <alignment horizontal="center" vertical="top" wrapText="1"/>
    </xf>
    <xf numFmtId="0" fontId="0" fillId="0" borderId="45" xfId="0" applyBorder="1" applyAlignment="1">
      <alignment horizontal="center" vertical="top" wrapText="1"/>
    </xf>
    <xf numFmtId="0" fontId="40" fillId="8" borderId="22" xfId="0" applyFont="1" applyFill="1" applyBorder="1" applyAlignment="1">
      <alignment horizontal="center" vertical="top" wrapText="1"/>
    </xf>
    <xf numFmtId="0" fontId="5" fillId="6" borderId="49" xfId="0" applyFont="1" applyFill="1" applyBorder="1" applyAlignment="1">
      <alignment horizontal="center" vertical="center" textRotation="90" wrapText="1"/>
    </xf>
    <xf numFmtId="0" fontId="5" fillId="12" borderId="49" xfId="0" applyFont="1" applyFill="1" applyBorder="1" applyAlignment="1">
      <alignment horizontal="center" vertical="center" textRotation="90" wrapText="1"/>
    </xf>
    <xf numFmtId="164" fontId="0" fillId="0" borderId="35" xfId="0" applyNumberFormat="1" applyBorder="1" applyAlignment="1">
      <alignment horizontal="center" vertical="center"/>
    </xf>
    <xf numFmtId="0" fontId="2" fillId="0" borderId="21" xfId="0" applyFont="1" applyBorder="1" applyAlignment="1">
      <alignment horizontal="center" vertical="top" wrapText="1"/>
    </xf>
    <xf numFmtId="0" fontId="2" fillId="0" borderId="22" xfId="0" applyFont="1" applyBorder="1" applyAlignment="1">
      <alignment horizontal="center" vertical="top" wrapText="1"/>
    </xf>
    <xf numFmtId="0" fontId="2" fillId="0" borderId="21" xfId="0" applyFont="1" applyBorder="1" applyAlignment="1">
      <alignment horizontal="left" vertical="top" wrapText="1"/>
    </xf>
    <xf numFmtId="0" fontId="2" fillId="0" borderId="1" xfId="0" applyFont="1" applyBorder="1" applyAlignment="1">
      <alignment horizontal="left" vertical="top" wrapText="1"/>
    </xf>
    <xf numFmtId="0" fontId="2" fillId="0" borderId="47" xfId="0" applyFont="1" applyBorder="1" applyAlignment="1">
      <alignment horizontal="left" vertical="top" wrapText="1"/>
    </xf>
    <xf numFmtId="0" fontId="0" fillId="0" borderId="48" xfId="0" applyBorder="1" applyAlignment="1">
      <alignment horizontal="left" vertical="top" wrapText="1"/>
    </xf>
    <xf numFmtId="0" fontId="0" fillId="0" borderId="1" xfId="0" applyBorder="1" applyAlignment="1">
      <alignment horizontal="left" vertical="top" wrapText="1"/>
    </xf>
    <xf numFmtId="0" fontId="5" fillId="3" borderId="22" xfId="0" applyFont="1" applyFill="1" applyBorder="1" applyAlignment="1">
      <alignment vertical="center"/>
    </xf>
    <xf numFmtId="0" fontId="5" fillId="3" borderId="23" xfId="0" applyFont="1" applyFill="1" applyBorder="1" applyAlignment="1">
      <alignment vertical="center"/>
    </xf>
    <xf numFmtId="0" fontId="13" fillId="0" borderId="45" xfId="0" applyFont="1" applyBorder="1" applyAlignment="1">
      <alignment vertical="center" wrapText="1"/>
    </xf>
    <xf numFmtId="0" fontId="13" fillId="0" borderId="46" xfId="0" applyFont="1" applyBorder="1" applyAlignment="1">
      <alignment vertical="center" wrapText="1"/>
    </xf>
    <xf numFmtId="0" fontId="15" fillId="3" borderId="22" xfId="0" applyFont="1" applyFill="1" applyBorder="1" applyAlignment="1">
      <alignment vertical="center"/>
    </xf>
    <xf numFmtId="0" fontId="15" fillId="3" borderId="23" xfId="0" applyFont="1" applyFill="1" applyBorder="1" applyAlignment="1">
      <alignment vertical="center"/>
    </xf>
    <xf numFmtId="0" fontId="12" fillId="0" borderId="47" xfId="0" applyFont="1" applyBorder="1" applyAlignment="1">
      <alignment horizontal="center" vertical="center" wrapText="1"/>
    </xf>
    <xf numFmtId="0" fontId="12" fillId="0" borderId="48" xfId="0" applyFont="1" applyBorder="1" applyAlignment="1">
      <alignment horizontal="center" vertical="center" wrapText="1"/>
    </xf>
    <xf numFmtId="0" fontId="22" fillId="0" borderId="47" xfId="0" applyFont="1" applyBorder="1" applyAlignment="1">
      <alignment horizontal="left" vertical="top" wrapText="1" readingOrder="1"/>
    </xf>
    <xf numFmtId="0" fontId="22" fillId="0" borderId="48" xfId="0" applyFont="1" applyBorder="1" applyAlignment="1">
      <alignment horizontal="left" vertical="top" wrapText="1" readingOrder="1"/>
    </xf>
    <xf numFmtId="0" fontId="22" fillId="0" borderId="21" xfId="0" applyFont="1" applyBorder="1" applyAlignment="1">
      <alignment horizontal="left" vertical="top" wrapText="1" readingOrder="1"/>
    </xf>
    <xf numFmtId="0" fontId="22" fillId="0" borderId="1" xfId="0" applyFont="1" applyBorder="1" applyAlignment="1">
      <alignment horizontal="left" vertical="top" wrapText="1" readingOrder="1"/>
    </xf>
    <xf numFmtId="0" fontId="6" fillId="3" borderId="22" xfId="0" applyFont="1" applyFill="1" applyBorder="1" applyAlignment="1">
      <alignment vertical="center"/>
    </xf>
    <xf numFmtId="0" fontId="6" fillId="3" borderId="23" xfId="0" applyFont="1" applyFill="1" applyBorder="1" applyAlignment="1">
      <alignment vertical="center"/>
    </xf>
    <xf numFmtId="0" fontId="0" fillId="0" borderId="1" xfId="0" applyBorder="1" applyAlignment="1">
      <alignment horizontal="left" vertical="top"/>
    </xf>
    <xf numFmtId="0" fontId="0" fillId="0" borderId="0" xfId="0" applyAlignment="1">
      <alignment horizontal="center"/>
    </xf>
    <xf numFmtId="0" fontId="26" fillId="8" borderId="42" xfId="0" applyFont="1" applyFill="1" applyBorder="1" applyAlignment="1">
      <alignment horizontal="center"/>
    </xf>
    <xf numFmtId="0" fontId="26" fillId="8" borderId="34" xfId="0" applyFont="1" applyFill="1" applyBorder="1" applyAlignment="1">
      <alignment horizontal="center"/>
    </xf>
    <xf numFmtId="0" fontId="26" fillId="8" borderId="37" xfId="0" applyFont="1" applyFill="1" applyBorder="1" applyAlignment="1">
      <alignment horizontal="center"/>
    </xf>
    <xf numFmtId="0" fontId="0" fillId="0" borderId="53" xfId="0" applyBorder="1" applyAlignment="1">
      <alignment horizontal="center" vertical="center" wrapText="1"/>
    </xf>
    <xf numFmtId="0" fontId="0" fillId="0" borderId="54" xfId="0"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5" fillId="0" borderId="22" xfId="0" applyFont="1" applyBorder="1" applyAlignment="1">
      <alignment horizontal="center"/>
    </xf>
    <xf numFmtId="0" fontId="5" fillId="0" borderId="23" xfId="0" applyFont="1" applyBorder="1" applyAlignment="1">
      <alignment horizontal="center"/>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5" fillId="0" borderId="38" xfId="0" applyFont="1" applyBorder="1" applyAlignment="1">
      <alignment horizontal="center"/>
    </xf>
    <xf numFmtId="0" fontId="2" fillId="0" borderId="38" xfId="0" applyFont="1" applyBorder="1" applyAlignment="1">
      <alignment horizontal="center" vertical="center" wrapText="1"/>
    </xf>
    <xf numFmtId="0" fontId="0" fillId="0" borderId="38" xfId="0" applyBorder="1" applyAlignment="1">
      <alignment horizontal="center" vertical="center" wrapText="1"/>
    </xf>
    <xf numFmtId="0" fontId="0" fillId="0" borderId="55" xfId="0" applyBorder="1" applyAlignment="1">
      <alignment horizontal="center" vertical="center" wrapText="1"/>
    </xf>
    <xf numFmtId="0" fontId="5" fillId="0" borderId="30" xfId="0" applyFont="1" applyBorder="1" applyAlignment="1">
      <alignment horizontal="center"/>
    </xf>
    <xf numFmtId="0" fontId="0" fillId="0" borderId="59" xfId="0" applyBorder="1" applyAlignment="1">
      <alignment horizontal="center" vertical="center" wrapText="1"/>
    </xf>
    <xf numFmtId="0" fontId="2" fillId="0" borderId="30" xfId="0" applyFont="1" applyBorder="1" applyAlignment="1">
      <alignment horizontal="center" vertical="center" wrapText="1"/>
    </xf>
    <xf numFmtId="0" fontId="0" fillId="0" borderId="30" xfId="0" applyBorder="1" applyAlignment="1">
      <alignment horizontal="center" vertical="center" wrapText="1"/>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9" fillId="12" borderId="10" xfId="0" applyFont="1" applyFill="1" applyBorder="1" applyAlignment="1">
      <alignment horizontal="left" vertical="top"/>
    </xf>
    <xf numFmtId="0" fontId="9" fillId="12" borderId="11" xfId="0" applyFont="1" applyFill="1" applyBorder="1" applyAlignment="1">
      <alignment horizontal="left" vertical="top"/>
    </xf>
    <xf numFmtId="0" fontId="9" fillId="12" borderId="12" xfId="0" applyFont="1" applyFill="1" applyBorder="1" applyAlignment="1">
      <alignment horizontal="left" vertical="top"/>
    </xf>
    <xf numFmtId="0" fontId="9" fillId="13" borderId="2" xfId="0" applyFont="1" applyFill="1" applyBorder="1" applyAlignment="1">
      <alignment vertical="top"/>
    </xf>
    <xf numFmtId="0" fontId="9" fillId="13" borderId="3" xfId="0" applyFont="1" applyFill="1" applyBorder="1" applyAlignment="1">
      <alignment vertical="top"/>
    </xf>
    <xf numFmtId="0" fontId="9" fillId="6" borderId="10" xfId="0" applyFont="1" applyFill="1" applyBorder="1" applyAlignment="1">
      <alignment vertical="top"/>
    </xf>
    <xf numFmtId="0" fontId="9" fillId="6" borderId="11" xfId="0" applyFont="1" applyFill="1" applyBorder="1" applyAlignment="1">
      <alignment vertical="top"/>
    </xf>
    <xf numFmtId="0" fontId="9" fillId="6" borderId="12" xfId="0" applyFont="1" applyFill="1" applyBorder="1" applyAlignment="1">
      <alignment vertical="top"/>
    </xf>
    <xf numFmtId="0" fontId="5" fillId="4" borderId="7" xfId="0" applyFont="1" applyFill="1" applyBorder="1" applyAlignment="1">
      <alignment horizontal="center" vertical="top"/>
    </xf>
    <xf numFmtId="0" fontId="5" fillId="0" borderId="13" xfId="0" applyFont="1" applyBorder="1" applyAlignment="1">
      <alignment horizontal="left" vertical="center" wrapText="1" indent="1"/>
    </xf>
    <xf numFmtId="0" fontId="5" fillId="0" borderId="24"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25" xfId="0" applyFont="1" applyBorder="1" applyAlignment="1">
      <alignment horizontal="left" vertical="center" wrapText="1" indent="1"/>
    </xf>
    <xf numFmtId="0" fontId="5" fillId="0" borderId="28" xfId="0" applyFont="1" applyBorder="1" applyAlignment="1">
      <alignment horizontal="left" vertical="center" wrapText="1" indent="1"/>
    </xf>
    <xf numFmtId="0" fontId="5" fillId="0" borderId="29" xfId="0" applyFont="1" applyBorder="1" applyAlignment="1">
      <alignment horizontal="left" vertical="center" wrapText="1" indent="1"/>
    </xf>
    <xf numFmtId="0" fontId="5" fillId="0" borderId="9" xfId="0" applyFont="1" applyBorder="1" applyAlignment="1">
      <alignment horizontal="left" vertical="center" wrapText="1" indent="1"/>
    </xf>
    <xf numFmtId="0" fontId="0" fillId="0" borderId="9" xfId="0" applyBorder="1" applyAlignment="1">
      <alignment horizontal="left" vertical="center" indent="1"/>
    </xf>
    <xf numFmtId="0" fontId="0" fillId="0" borderId="16" xfId="0" applyBorder="1" applyAlignment="1">
      <alignment horizontal="left" vertical="center" indent="1"/>
    </xf>
    <xf numFmtId="0" fontId="6" fillId="0" borderId="6" xfId="0" applyFont="1" applyBorder="1" applyAlignment="1">
      <alignment horizontal="center" vertical="top" wrapText="1"/>
    </xf>
    <xf numFmtId="0" fontId="0" fillId="0" borderId="18" xfId="0" applyBorder="1" applyAlignment="1">
      <alignment horizontal="center" vertical="top"/>
    </xf>
    <xf numFmtId="0" fontId="5" fillId="0" borderId="6" xfId="0" applyFont="1" applyBorder="1" applyAlignment="1">
      <alignment horizontal="center" vertical="center" wrapText="1"/>
    </xf>
    <xf numFmtId="0" fontId="0" fillId="0" borderId="18" xfId="0" applyBorder="1" applyAlignment="1">
      <alignment horizontal="center" vertical="center" wrapText="1"/>
    </xf>
    <xf numFmtId="0" fontId="6" fillId="0" borderId="19" xfId="0" applyFont="1" applyBorder="1" applyAlignment="1">
      <alignment horizontal="center" wrapText="1"/>
    </xf>
    <xf numFmtId="0" fontId="16" fillId="0" borderId="20" xfId="0" applyFont="1" applyBorder="1" applyAlignment="1">
      <alignment horizontal="center"/>
    </xf>
    <xf numFmtId="0" fontId="5" fillId="0" borderId="15" xfId="0" applyFont="1" applyBorder="1" applyAlignment="1">
      <alignment horizontal="center" wrapText="1"/>
    </xf>
    <xf numFmtId="0" fontId="5" fillId="0" borderId="8" xfId="0" applyFont="1" applyBorder="1" applyAlignment="1">
      <alignment horizontal="center"/>
    </xf>
    <xf numFmtId="0" fontId="11" fillId="0" borderId="19" xfId="0" applyFont="1" applyBorder="1" applyAlignment="1">
      <alignment horizontal="left" vertical="center" wrapText="1"/>
    </xf>
    <xf numFmtId="0" fontId="12" fillId="0" borderId="20" xfId="0" applyFont="1" applyBorder="1" applyAlignment="1">
      <alignment vertical="center" wrapText="1"/>
    </xf>
    <xf numFmtId="0" fontId="5" fillId="7" borderId="26" xfId="0" applyFont="1" applyFill="1" applyBorder="1" applyAlignment="1">
      <alignment horizontal="center" textRotation="90"/>
    </xf>
    <xf numFmtId="0" fontId="5" fillId="7" borderId="27" xfId="0" applyFont="1" applyFill="1" applyBorder="1" applyAlignment="1">
      <alignment horizontal="center"/>
    </xf>
    <xf numFmtId="0" fontId="5" fillId="0" borderId="26" xfId="0" applyFont="1" applyBorder="1" applyAlignment="1">
      <alignment horizontal="center" textRotation="90"/>
    </xf>
    <xf numFmtId="0" fontId="0" fillId="0" borderId="27" xfId="0" applyBorder="1" applyAlignment="1">
      <alignment horizontal="center"/>
    </xf>
    <xf numFmtId="0" fontId="5" fillId="0" borderId="10" xfId="0" applyFont="1" applyBorder="1" applyAlignment="1">
      <alignment horizontal="center" vertical="top"/>
    </xf>
    <xf numFmtId="0" fontId="5" fillId="0" borderId="11" xfId="0" applyFont="1" applyBorder="1" applyAlignment="1">
      <alignment horizontal="center" vertical="top"/>
    </xf>
    <xf numFmtId="0" fontId="5" fillId="0" borderId="12" xfId="0" applyFont="1" applyBorder="1" applyAlignment="1">
      <alignment horizontal="center" vertical="top"/>
    </xf>
    <xf numFmtId="0" fontId="5" fillId="0" borderId="42" xfId="0" applyFont="1" applyBorder="1" applyAlignment="1">
      <alignment horizontal="center" wrapText="1"/>
    </xf>
    <xf numFmtId="0" fontId="5" fillId="0" borderId="43" xfId="0" applyFont="1" applyBorder="1" applyAlignment="1">
      <alignment horizontal="center"/>
    </xf>
    <xf numFmtId="0" fontId="11" fillId="0" borderId="26" xfId="0" applyFont="1" applyBorder="1" applyAlignment="1">
      <alignment horizontal="left" vertical="center" wrapText="1"/>
    </xf>
    <xf numFmtId="0" fontId="12" fillId="0" borderId="27" xfId="0" applyFont="1" applyBorder="1" applyAlignment="1">
      <alignment vertical="center" wrapText="1"/>
    </xf>
    <xf numFmtId="0" fontId="9" fillId="0" borderId="0" xfId="0" applyFont="1" applyAlignment="1">
      <alignment wrapText="1"/>
    </xf>
    <xf numFmtId="0" fontId="5" fillId="9" borderId="7" xfId="0" applyFont="1" applyFill="1" applyBorder="1" applyAlignment="1">
      <alignment wrapText="1"/>
    </xf>
    <xf numFmtId="0" fontId="10" fillId="0" borderId="7" xfId="0" applyFont="1" applyBorder="1" applyAlignment="1">
      <alignment wrapText="1"/>
    </xf>
    <xf numFmtId="0" fontId="28" fillId="0" borderId="7" xfId="0" applyFont="1" applyBorder="1" applyAlignment="1">
      <alignment horizontal="center" vertical="center" textRotation="90"/>
    </xf>
    <xf numFmtId="0" fontId="28" fillId="0" borderId="7" xfId="0" applyFont="1" applyBorder="1" applyAlignment="1">
      <alignment horizontal="center"/>
    </xf>
  </cellXfs>
  <cellStyles count="4">
    <cellStyle name="Currency" xfId="2" builtinId="4"/>
    <cellStyle name="Normal" xfId="0" builtinId="0"/>
    <cellStyle name="Normal 2" xfId="3" xr:uid="{00000000-0005-0000-0000-000002000000}"/>
    <cellStyle name="Percent" xfId="1" builtinId="5"/>
  </cellStyles>
  <dxfs count="5">
    <dxf>
      <fill>
        <patternFill>
          <bgColor theme="0" tint="-0.14996795556505021"/>
        </patternFill>
      </fill>
    </dxf>
    <dxf>
      <fill>
        <patternFill>
          <bgColor theme="0" tint="-0.14996795556505021"/>
        </patternFill>
      </fill>
    </dxf>
    <dxf>
      <fill>
        <patternFill>
          <bgColor rgb="FF92D050"/>
        </patternFill>
      </fill>
    </dxf>
    <dxf>
      <fill>
        <patternFill>
          <bgColor rgb="FFFFFF00"/>
        </patternFill>
      </fill>
    </dxf>
    <dxf>
      <font>
        <color theme="0"/>
      </font>
      <fill>
        <patternFill>
          <bgColor rgb="FFFF0000"/>
        </patternFill>
      </fill>
    </dxf>
  </dxfs>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7.xml"/><Relationship Id="rId13" Type="http://schemas.openxmlformats.org/officeDocument/2006/relationships/worksheet" Target="worksheets/sheet12.xml"/><Relationship Id="rId3" Type="http://schemas.openxmlformats.org/officeDocument/2006/relationships/worksheet" Target="worksheets/sheet3.xml"/><Relationship Id="rId7" Type="http://schemas.openxmlformats.org/officeDocument/2006/relationships/worksheet" Target="worksheets/sheet6.xml"/><Relationship Id="rId12" Type="http://schemas.openxmlformats.org/officeDocument/2006/relationships/worksheet" Target="worksheets/sheet1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chartsheet" Target="chartsheets/sheet1.xml"/><Relationship Id="rId11" Type="http://schemas.openxmlformats.org/officeDocument/2006/relationships/worksheet" Target="worksheets/sheet10.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9.xml"/><Relationship Id="rId4" Type="http://schemas.openxmlformats.org/officeDocument/2006/relationships/worksheet" Target="worksheets/sheet4.xml"/><Relationship Id="rId9" Type="http://schemas.openxmlformats.org/officeDocument/2006/relationships/worksheet" Target="worksheets/sheet8.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Risk Mitigation Results</a:t>
            </a:r>
          </a:p>
        </c:rich>
      </c:tx>
      <c:overlay val="0"/>
    </c:title>
    <c:autoTitleDeleted val="0"/>
    <c:plotArea>
      <c:layout/>
      <c:barChart>
        <c:barDir val="col"/>
        <c:grouping val="clustered"/>
        <c:varyColors val="0"/>
        <c:ser>
          <c:idx val="0"/>
          <c:order val="0"/>
          <c:invertIfNegative val="0"/>
          <c:dPt>
            <c:idx val="1"/>
            <c:invertIfNegative val="0"/>
            <c:bubble3D val="0"/>
            <c:spPr>
              <a:solidFill>
                <a:srgbClr val="008000"/>
              </a:solidFill>
            </c:spPr>
            <c:extLst>
              <c:ext xmlns:c16="http://schemas.microsoft.com/office/drawing/2014/chart" uri="{C3380CC4-5D6E-409C-BE32-E72D297353CC}">
                <c16:uniqueId val="{00000000-9970-4559-A124-3C99A33E288B}"/>
              </c:ext>
            </c:extLst>
          </c:dPt>
          <c:dPt>
            <c:idx val="2"/>
            <c:invertIfNegative val="0"/>
            <c:bubble3D val="0"/>
            <c:spPr>
              <a:solidFill>
                <a:srgbClr val="008000"/>
              </a:solidFill>
            </c:spPr>
            <c:extLst>
              <c:ext xmlns:c16="http://schemas.microsoft.com/office/drawing/2014/chart" uri="{C3380CC4-5D6E-409C-BE32-E72D297353CC}">
                <c16:uniqueId val="{00000001-9970-4559-A124-3C99A33E288B}"/>
              </c:ext>
            </c:extLst>
          </c:dPt>
          <c:dPt>
            <c:idx val="3"/>
            <c:invertIfNegative val="0"/>
            <c:bubble3D val="0"/>
            <c:spPr>
              <a:solidFill>
                <a:srgbClr val="008000"/>
              </a:solidFill>
            </c:spPr>
            <c:extLst>
              <c:ext xmlns:c16="http://schemas.microsoft.com/office/drawing/2014/chart" uri="{C3380CC4-5D6E-409C-BE32-E72D297353CC}">
                <c16:uniqueId val="{00000002-9970-4559-A124-3C99A33E288B}"/>
              </c:ext>
            </c:extLst>
          </c:dPt>
          <c:dPt>
            <c:idx val="5"/>
            <c:invertIfNegative val="0"/>
            <c:bubble3D val="0"/>
            <c:spPr>
              <a:solidFill>
                <a:srgbClr val="008000"/>
              </a:solidFill>
            </c:spPr>
            <c:extLst>
              <c:ext xmlns:c16="http://schemas.microsoft.com/office/drawing/2014/chart" uri="{C3380CC4-5D6E-409C-BE32-E72D297353CC}">
                <c16:uniqueId val="{00000003-9970-4559-A124-3C99A33E288B}"/>
              </c:ext>
            </c:extLst>
          </c:dPt>
          <c:dPt>
            <c:idx val="6"/>
            <c:invertIfNegative val="0"/>
            <c:bubble3D val="0"/>
            <c:spPr>
              <a:solidFill>
                <a:srgbClr val="C00000"/>
              </a:solidFill>
            </c:spPr>
            <c:extLst>
              <c:ext xmlns:c16="http://schemas.microsoft.com/office/drawing/2014/chart" uri="{C3380CC4-5D6E-409C-BE32-E72D297353CC}">
                <c16:uniqueId val="{00000004-9970-4559-A124-3C99A33E288B}"/>
              </c:ext>
            </c:extLst>
          </c:dPt>
          <c:dLbls>
            <c:spPr>
              <a:noFill/>
              <a:ln>
                <a:noFill/>
              </a:ln>
              <a:effectLst/>
            </c:spPr>
            <c:txPr>
              <a:bodyPr/>
              <a:lstStyle/>
              <a:p>
                <a:pPr>
                  <a:defRPr sz="1200" b="1"/>
                </a:pPr>
                <a:endParaRPr lang="en-US"/>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'Risk Plan'!$AD$1:$AD$8</c:f>
              <c:strCache>
                <c:ptCount val="8"/>
                <c:pt idx="0">
                  <c:v>Event Did not Occur / No Action Taken</c:v>
                </c:pt>
                <c:pt idx="1">
                  <c:v>Event Did not Occur / Mitigation Successful</c:v>
                </c:pt>
                <c:pt idx="2">
                  <c:v>Risk Transferred</c:v>
                </c:pt>
                <c:pt idx="3">
                  <c:v>Risk Avoided</c:v>
                </c:pt>
                <c:pt idx="4">
                  <c:v>Risk Accepted</c:v>
                </c:pt>
                <c:pt idx="5">
                  <c:v>Event Occurred - Impacts Mitigated </c:v>
                </c:pt>
                <c:pt idx="6">
                  <c:v>Event Occurred - Treatment Ineffective</c:v>
                </c:pt>
                <c:pt idx="7">
                  <c:v>Duplicate / Combined with Other Risk</c:v>
                </c:pt>
              </c:strCache>
            </c:strRef>
          </c:cat>
          <c:val>
            <c:numRef>
              <c:f>'Risk Plan'!$AE$1:$AE$8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5-9970-4559-A124-3C99A33E288B}"/>
            </c:ext>
          </c:extLst>
        </c:ser>
        <c:dLbls>
          <c:showLegendKey val="0"/>
          <c:showVal val="0"/>
          <c:showCatName val="0"/>
          <c:showSerName val="0"/>
          <c:showPercent val="0"/>
          <c:showBubbleSize val="0"/>
        </c:dLbls>
        <c:gapWidth val="54"/>
        <c:axId val="79492608"/>
        <c:axId val="79494144"/>
      </c:barChart>
      <c:catAx>
        <c:axId val="79492608"/>
        <c:scaling>
          <c:orientation val="minMax"/>
        </c:scaling>
        <c:delete val="0"/>
        <c:axPos val="b"/>
        <c:numFmt formatCode="General" sourceLinked="0"/>
        <c:majorTickMark val="out"/>
        <c:minorTickMark val="none"/>
        <c:tickLblPos val="nextTo"/>
        <c:crossAx val="79494144"/>
        <c:crosses val="autoZero"/>
        <c:auto val="1"/>
        <c:lblAlgn val="ctr"/>
        <c:lblOffset val="100"/>
        <c:noMultiLvlLbl val="0"/>
      </c:catAx>
      <c:valAx>
        <c:axId val="79494144"/>
        <c:scaling>
          <c:orientation val="minMax"/>
        </c:scaling>
        <c:delete val="0"/>
        <c:axPos val="l"/>
        <c:majorGridlines/>
        <c:title>
          <c:tx>
            <c:rich>
              <a:bodyPr rot="-5400000" vert="horz"/>
              <a:lstStyle/>
              <a:p>
                <a:pPr>
                  <a:defRPr/>
                </a:pPr>
                <a:r>
                  <a:rPr lang="en-US"/>
                  <a:t># of Risk Events Identified and Closed</a:t>
                </a:r>
              </a:p>
            </c:rich>
          </c:tx>
          <c:overlay val="0"/>
        </c:title>
        <c:numFmt formatCode="General" sourceLinked="1"/>
        <c:majorTickMark val="out"/>
        <c:minorTickMark val="none"/>
        <c:tickLblPos val="nextTo"/>
        <c:crossAx val="79492608"/>
        <c:crosses val="autoZero"/>
        <c:crossBetween val="between"/>
      </c:valAx>
    </c:plotArea>
    <c:plotVisOnly val="0"/>
    <c:dispBlanksAs val="gap"/>
    <c:showDLblsOverMax val="0"/>
  </c:chart>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sheetViews>
    <sheetView tabSelected="1" zoomScale="108" workbookViewId="0" zoomToFit="1"/>
  </sheetViews>
  <pageMargins left="0.7" right="0.7" top="0.75" bottom="0.75" header="0.3" footer="0.3"/>
  <pageSetup orientation="landscape" r:id="rId1"/>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56285" cy="6283854"/>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1</xdr:col>
      <xdr:colOff>28575</xdr:colOff>
      <xdr:row>7</xdr:row>
      <xdr:rowOff>38100</xdr:rowOff>
    </xdr:from>
    <xdr:to>
      <xdr:col>12</xdr:col>
      <xdr:colOff>428625</xdr:colOff>
      <xdr:row>17</xdr:row>
      <xdr:rowOff>76200</xdr:rowOff>
    </xdr:to>
    <xdr:sp macro="" textlink="">
      <xdr:nvSpPr>
        <xdr:cNvPr id="2049" name="Text Box 1">
          <a:extLst>
            <a:ext uri="{FF2B5EF4-FFF2-40B4-BE49-F238E27FC236}">
              <a16:creationId xmlns:a16="http://schemas.microsoft.com/office/drawing/2014/main" id="{00000000-0008-0000-0700-000001080000}"/>
            </a:ext>
          </a:extLst>
        </xdr:cNvPr>
        <xdr:cNvSpPr txBox="1">
          <a:spLocks noChangeArrowheads="1"/>
        </xdr:cNvSpPr>
      </xdr:nvSpPr>
      <xdr:spPr bwMode="auto">
        <a:xfrm>
          <a:off x="638175" y="1171575"/>
          <a:ext cx="7105650" cy="1657350"/>
        </a:xfrm>
        <a:prstGeom prst="rect">
          <a:avLst/>
        </a:prstGeom>
        <a:solidFill>
          <a:srgbClr val="FFFFFF"/>
        </a:solidFill>
        <a:ln w="9525">
          <a:solidFill>
            <a:srgbClr val="000000"/>
          </a:solidFill>
          <a:miter lim="800000"/>
          <a:headEnd/>
          <a:tailEnd/>
        </a:ln>
      </xdr:spPr>
      <xdr:txBody>
        <a:bodyPr vertOverflow="clip" wrap="square" lIns="36576" tIns="32004" rIns="0" bIns="0" anchor="t" upright="1"/>
        <a:lstStyle/>
        <a:p>
          <a:pPr algn="l" rtl="0">
            <a:defRPr sz="1000"/>
          </a:pPr>
          <a:r>
            <a:rPr lang="en-US" sz="1600" b="0" i="0" strike="noStrike">
              <a:solidFill>
                <a:srgbClr val="000000"/>
              </a:solidFill>
              <a:latin typeface="Arial"/>
              <a:cs typeface="Arial"/>
            </a:rPr>
            <a:t>High = 5</a:t>
          </a:r>
        </a:p>
        <a:p>
          <a:pPr algn="l" rtl="0">
            <a:defRPr sz="1000"/>
          </a:pPr>
          <a:r>
            <a:rPr lang="en-US" sz="1600" b="0" i="0" strike="noStrike">
              <a:solidFill>
                <a:srgbClr val="000000"/>
              </a:solidFill>
              <a:latin typeface="Arial"/>
              <a:cs typeface="Arial"/>
            </a:rPr>
            <a:t>Medium = 3</a:t>
          </a:r>
        </a:p>
        <a:p>
          <a:pPr algn="l" rtl="0">
            <a:defRPr sz="1000"/>
          </a:pPr>
          <a:r>
            <a:rPr lang="en-US" sz="1600" b="0" i="0" strike="noStrike">
              <a:solidFill>
                <a:srgbClr val="000000"/>
              </a:solidFill>
              <a:latin typeface="Arial"/>
              <a:cs typeface="Arial"/>
            </a:rPr>
            <a:t>Low = 1</a:t>
          </a:r>
        </a:p>
        <a:p>
          <a:pPr algn="l" rtl="0">
            <a:defRPr sz="1000"/>
          </a:pPr>
          <a:endParaRPr lang="en-US" sz="1600" b="0" i="0" strike="noStrike">
            <a:solidFill>
              <a:srgbClr val="000000"/>
            </a:solidFill>
            <a:latin typeface="Arial"/>
            <a:cs typeface="Arial"/>
          </a:endParaRPr>
        </a:p>
        <a:p>
          <a:pPr algn="l" rtl="0">
            <a:defRPr sz="1000"/>
          </a:pPr>
          <a:r>
            <a:rPr lang="en-US" sz="1600" b="1" i="0" strike="noStrike">
              <a:solidFill>
                <a:srgbClr val="000000"/>
              </a:solidFill>
              <a:latin typeface="Arial"/>
              <a:cs typeface="Arial"/>
            </a:rPr>
            <a:t>Total Score </a:t>
          </a:r>
          <a:r>
            <a:rPr lang="en-US" sz="1600" b="0" i="0" strike="noStrike">
              <a:solidFill>
                <a:srgbClr val="000000"/>
              </a:solidFill>
              <a:latin typeface="Arial"/>
              <a:cs typeface="Arial"/>
            </a:rPr>
            <a:t>= (Schedule + Cost + Quality + Safety + Scope) </a:t>
          </a:r>
          <a:r>
            <a:rPr lang="en-US" sz="1600" b="1" i="0" strike="noStrike">
              <a:solidFill>
                <a:srgbClr val="000000"/>
              </a:solidFill>
              <a:latin typeface="Arial"/>
              <a:cs typeface="Arial"/>
            </a:rPr>
            <a:t>x</a:t>
          </a:r>
          <a:r>
            <a:rPr lang="en-US" sz="1600" b="0" i="0" strike="noStrike">
              <a:solidFill>
                <a:srgbClr val="000000"/>
              </a:solidFill>
              <a:latin typeface="Arial"/>
              <a:cs typeface="Arial"/>
            </a:rPr>
            <a:t> Likelihood</a:t>
          </a:r>
        </a:p>
        <a:p>
          <a:pPr algn="l" rtl="0">
            <a:defRPr sz="1000"/>
          </a:pPr>
          <a:endParaRPr lang="en-US" sz="1600" b="0" i="0" strike="noStrike">
            <a:solidFill>
              <a:srgbClr val="000000"/>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171450</xdr:colOff>
      <xdr:row>1</xdr:row>
      <xdr:rowOff>0</xdr:rowOff>
    </xdr:from>
    <xdr:to>
      <xdr:col>12</xdr:col>
      <xdr:colOff>76200</xdr:colOff>
      <xdr:row>36</xdr:row>
      <xdr:rowOff>104775</xdr:rowOff>
    </xdr:to>
    <xdr:sp macro="" textlink="">
      <xdr:nvSpPr>
        <xdr:cNvPr id="4097" name="Text Box 1">
          <a:extLst>
            <a:ext uri="{FF2B5EF4-FFF2-40B4-BE49-F238E27FC236}">
              <a16:creationId xmlns:a16="http://schemas.microsoft.com/office/drawing/2014/main" id="{00000000-0008-0000-0800-000001100000}"/>
            </a:ext>
          </a:extLst>
        </xdr:cNvPr>
        <xdr:cNvSpPr txBox="1">
          <a:spLocks noChangeArrowheads="1"/>
        </xdr:cNvSpPr>
      </xdr:nvSpPr>
      <xdr:spPr bwMode="auto">
        <a:xfrm>
          <a:off x="171450" y="161925"/>
          <a:ext cx="7219950" cy="577215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sz="1800" b="0" i="0" strike="noStrike">
              <a:solidFill>
                <a:srgbClr val="000000"/>
              </a:solidFill>
              <a:latin typeface="Arial"/>
              <a:cs typeface="Arial"/>
            </a:rPr>
            <a:t>Components of a Risk</a:t>
          </a:r>
        </a:p>
        <a:p>
          <a:pPr algn="l" rtl="0">
            <a:defRPr sz="1000"/>
          </a:pPr>
          <a:endParaRPr lang="en-US" sz="1800" b="0" i="0" strike="noStrike">
            <a:solidFill>
              <a:srgbClr val="000000"/>
            </a:solidFill>
            <a:latin typeface="Arial"/>
            <a:cs typeface="Arial"/>
          </a:endParaRPr>
        </a:p>
        <a:p>
          <a:pPr algn="l" rtl="0">
            <a:defRPr sz="1000"/>
          </a:pPr>
          <a:r>
            <a:rPr lang="en-US" sz="1400" b="0" i="0" strike="noStrike">
              <a:solidFill>
                <a:srgbClr val="000000"/>
              </a:solidFill>
              <a:latin typeface="Arial"/>
              <a:cs typeface="Arial"/>
            </a:rPr>
            <a:t>•A </a:t>
          </a:r>
          <a:r>
            <a:rPr lang="en-US" sz="1400" b="0" i="0" strike="noStrike">
              <a:solidFill>
                <a:srgbClr val="000000"/>
              </a:solidFill>
              <a:latin typeface="Arial Black"/>
            </a:rPr>
            <a:t>Source</a:t>
          </a:r>
          <a:r>
            <a:rPr lang="en-US" sz="1400" b="0" i="0" strike="noStrike">
              <a:solidFill>
                <a:srgbClr val="000000"/>
              </a:solidFill>
              <a:latin typeface="Arial"/>
              <a:cs typeface="Arial"/>
            </a:rPr>
            <a:t> of a risk or hazard – the thing which has the potential to harm or assist e.g. a dangerous chemical, competitors, government.</a:t>
          </a:r>
        </a:p>
        <a:p>
          <a:pPr algn="l" rtl="0">
            <a:defRPr sz="1000"/>
          </a:pPr>
          <a:endParaRPr lang="en-US" sz="400" b="0" i="0" strike="noStrike">
            <a:solidFill>
              <a:srgbClr val="000000"/>
            </a:solidFill>
            <a:latin typeface="Arial"/>
            <a:cs typeface="Arial"/>
          </a:endParaRPr>
        </a:p>
        <a:p>
          <a:pPr algn="l" rtl="0">
            <a:defRPr sz="1000"/>
          </a:pPr>
          <a:r>
            <a:rPr lang="en-US" sz="1400" b="0" i="0" strike="noStrike">
              <a:solidFill>
                <a:srgbClr val="000000"/>
              </a:solidFill>
              <a:latin typeface="Arial"/>
              <a:cs typeface="Arial"/>
            </a:rPr>
            <a:t>•An </a:t>
          </a:r>
          <a:r>
            <a:rPr lang="en-US" sz="1400" b="0" i="0" strike="noStrike">
              <a:solidFill>
                <a:srgbClr val="000000"/>
              </a:solidFill>
              <a:latin typeface="Arial Black"/>
            </a:rPr>
            <a:t>Event or Incident</a:t>
          </a:r>
          <a:r>
            <a:rPr lang="en-US" sz="1400" b="0" i="0" strike="noStrike">
              <a:solidFill>
                <a:srgbClr val="000000"/>
              </a:solidFill>
              <a:latin typeface="Arial"/>
              <a:cs typeface="Arial"/>
            </a:rPr>
            <a:t> – Something that occurs such that the source of risk has the impact concerned e.g. a leak, competitor expands into or leaves your market, new or revised regulations, or some level of observation reaching a particular trigger level.</a:t>
          </a:r>
        </a:p>
        <a:p>
          <a:pPr algn="l" rtl="0">
            <a:defRPr sz="1000"/>
          </a:pPr>
          <a:endParaRPr lang="en-US" sz="400" b="0" i="0" strike="noStrike">
            <a:solidFill>
              <a:srgbClr val="000000"/>
            </a:solidFill>
            <a:latin typeface="Arial"/>
            <a:cs typeface="Arial"/>
          </a:endParaRPr>
        </a:p>
        <a:p>
          <a:pPr algn="l" rtl="0">
            <a:defRPr sz="1000"/>
          </a:pPr>
          <a:r>
            <a:rPr lang="en-US" sz="1400" b="0" i="0" strike="noStrike">
              <a:solidFill>
                <a:srgbClr val="000000"/>
              </a:solidFill>
              <a:latin typeface="Arial"/>
              <a:cs typeface="Arial"/>
            </a:rPr>
            <a:t>•A </a:t>
          </a:r>
          <a:r>
            <a:rPr lang="en-US" sz="1400" b="0" i="0" strike="noStrike">
              <a:solidFill>
                <a:srgbClr val="000000"/>
              </a:solidFill>
              <a:latin typeface="Arial Black"/>
            </a:rPr>
            <a:t>Consequence</a:t>
          </a:r>
          <a:r>
            <a:rPr lang="en-US" sz="1400" b="0" i="0" strike="noStrike">
              <a:solidFill>
                <a:srgbClr val="000000"/>
              </a:solidFill>
              <a:latin typeface="Arial"/>
              <a:cs typeface="Arial"/>
            </a:rPr>
            <a:t>, outcome or impact on a range of stakeholders or assets e.g. environmental damage, loss or increase of market/profits, regulations increase or decreased competitiveness</a:t>
          </a:r>
        </a:p>
        <a:p>
          <a:pPr algn="l" rtl="0">
            <a:defRPr sz="1000"/>
          </a:pPr>
          <a:endParaRPr lang="en-US" sz="400" b="0" i="0" strike="noStrike">
            <a:solidFill>
              <a:srgbClr val="000000"/>
            </a:solidFill>
            <a:latin typeface="Arial"/>
            <a:cs typeface="Arial"/>
          </a:endParaRPr>
        </a:p>
        <a:p>
          <a:pPr algn="l" rtl="0">
            <a:defRPr sz="1000"/>
          </a:pPr>
          <a:r>
            <a:rPr lang="en-US" sz="1400" b="0" i="0" strike="noStrike">
              <a:solidFill>
                <a:srgbClr val="000000"/>
              </a:solidFill>
              <a:latin typeface="Arial"/>
              <a:cs typeface="Arial"/>
            </a:rPr>
            <a:t>•A </a:t>
          </a:r>
          <a:r>
            <a:rPr lang="en-US" sz="1400" b="0" i="0" strike="noStrike">
              <a:solidFill>
                <a:srgbClr val="000000"/>
              </a:solidFill>
              <a:latin typeface="Arial Black"/>
            </a:rPr>
            <a:t>Cause</a:t>
          </a:r>
          <a:r>
            <a:rPr lang="en-US" sz="1400" b="0" i="0" strike="noStrike">
              <a:solidFill>
                <a:srgbClr val="000000"/>
              </a:solidFill>
              <a:latin typeface="Arial"/>
              <a:cs typeface="Arial"/>
            </a:rPr>
            <a:t> (what and why) for the presence of the hazard or the event occurring e.g. design, human intervention, funding, prediction or failure to predict competitor activity, failure to or expansion of market presence</a:t>
          </a:r>
        </a:p>
        <a:p>
          <a:pPr algn="l" rtl="0">
            <a:defRPr sz="1000"/>
          </a:pPr>
          <a:endParaRPr lang="en-US" sz="400" b="0" i="0" strike="noStrike">
            <a:solidFill>
              <a:srgbClr val="000000"/>
            </a:solidFill>
            <a:latin typeface="Arial"/>
            <a:cs typeface="Arial"/>
          </a:endParaRPr>
        </a:p>
        <a:p>
          <a:pPr algn="l" rtl="0">
            <a:defRPr sz="1000"/>
          </a:pPr>
          <a:r>
            <a:rPr lang="en-US" sz="1400" b="0" i="0" strike="noStrike">
              <a:solidFill>
                <a:srgbClr val="000000"/>
              </a:solidFill>
              <a:latin typeface="Arial Black"/>
            </a:rPr>
            <a:t>•Controls</a:t>
          </a:r>
          <a:r>
            <a:rPr lang="en-US" sz="1400" b="0" i="0" strike="noStrike">
              <a:solidFill>
                <a:srgbClr val="000000"/>
              </a:solidFill>
              <a:latin typeface="Arial"/>
              <a:cs typeface="Arial"/>
            </a:rPr>
            <a:t> and their level of effectiveness e.g. detection systems, clean up systems, policies, security, training, and market research.</a:t>
          </a:r>
        </a:p>
        <a:p>
          <a:pPr algn="l" rtl="0">
            <a:defRPr sz="1000"/>
          </a:pPr>
          <a:endParaRPr lang="en-US" sz="400" b="0" i="0" strike="noStrike">
            <a:solidFill>
              <a:srgbClr val="000000"/>
            </a:solidFill>
            <a:latin typeface="Arial"/>
            <a:cs typeface="Arial"/>
          </a:endParaRPr>
        </a:p>
        <a:p>
          <a:pPr algn="l" rtl="0">
            <a:defRPr sz="1000"/>
          </a:pPr>
          <a:r>
            <a:rPr lang="en-US" sz="1400" b="0" i="0" strike="noStrike">
              <a:solidFill>
                <a:srgbClr val="000000"/>
              </a:solidFill>
              <a:latin typeface="Arial Black"/>
            </a:rPr>
            <a:t>•When</a:t>
          </a:r>
          <a:r>
            <a:rPr lang="en-US" sz="1400" b="0" i="0" strike="noStrike">
              <a:solidFill>
                <a:srgbClr val="000000"/>
              </a:solidFill>
              <a:latin typeface="Arial"/>
              <a:cs typeface="Arial"/>
            </a:rPr>
            <a:t> could the risk occur and </a:t>
          </a:r>
          <a:r>
            <a:rPr lang="en-US" sz="1400" b="0" i="0" strike="noStrike">
              <a:solidFill>
                <a:srgbClr val="000000"/>
              </a:solidFill>
              <a:latin typeface="Arial Black"/>
            </a:rPr>
            <a:t>Where</a:t>
          </a:r>
          <a:r>
            <a:rPr lang="en-US" sz="1400" b="0" i="0" strike="noStrike">
              <a:solidFill>
                <a:srgbClr val="000000"/>
              </a:solidFill>
              <a:latin typeface="Arial"/>
              <a:cs typeface="Arial"/>
            </a:rPr>
            <a:t> would it occur.</a:t>
          </a:r>
        </a:p>
        <a:p>
          <a:pPr algn="l" rtl="0">
            <a:defRPr sz="1000"/>
          </a:pPr>
          <a:endParaRPr lang="en-US" sz="1400" b="0" i="0" strike="noStrike">
            <a:solidFill>
              <a:srgbClr val="000000"/>
            </a:solidFill>
            <a:latin typeface="Arial"/>
            <a:cs typeface="Arial"/>
          </a:endParaRPr>
        </a:p>
        <a:p>
          <a:pPr algn="l" rtl="0">
            <a:defRPr sz="1000"/>
          </a:pPr>
          <a:endParaRPr lang="en-US" sz="1200" b="0" i="0" strike="noStrike">
            <a:solidFill>
              <a:srgbClr val="000000"/>
            </a:solidFill>
            <a:latin typeface="Arial"/>
            <a:cs typeface="Arial"/>
          </a:endParaRPr>
        </a:p>
        <a:p>
          <a:pPr algn="l" rtl="0">
            <a:defRPr sz="1000"/>
          </a:pPr>
          <a:endParaRPr lang="en-US" sz="1200" b="0" i="0" strike="noStrike">
            <a:solidFill>
              <a:srgbClr val="0000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590550</xdr:colOff>
      <xdr:row>3</xdr:row>
      <xdr:rowOff>57150</xdr:rowOff>
    </xdr:from>
    <xdr:to>
      <xdr:col>12</xdr:col>
      <xdr:colOff>504825</xdr:colOff>
      <xdr:row>5</xdr:row>
      <xdr:rowOff>95250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5467350" y="542925"/>
          <a:ext cx="2352675" cy="419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=OR(C26="h", D26="H", I26&gt;50)</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xdr:colOff>
      <xdr:row>3</xdr:row>
      <xdr:rowOff>1225771</xdr:rowOff>
    </xdr:from>
    <xdr:to>
      <xdr:col>2</xdr:col>
      <xdr:colOff>266139</xdr:colOff>
      <xdr:row>3</xdr:row>
      <xdr:rowOff>1226337</xdr:rowOff>
    </xdr:to>
    <xdr:cxnSp macro="">
      <xdr:nvCxnSpPr>
        <xdr:cNvPr id="3" name="Elbow Connector 234">
          <a:extLst>
            <a:ext uri="{FF2B5EF4-FFF2-40B4-BE49-F238E27FC236}">
              <a16:creationId xmlns:a16="http://schemas.microsoft.com/office/drawing/2014/main" id="{00000000-0008-0000-0C00-000003000000}"/>
            </a:ext>
          </a:extLst>
        </xdr:cNvPr>
        <xdr:cNvCxnSpPr>
          <a:stCxn id="4" idx="3"/>
          <a:endCxn id="5" idx="1"/>
        </xdr:cNvCxnSpPr>
      </xdr:nvCxnSpPr>
      <xdr:spPr>
        <a:xfrm flipV="1">
          <a:off x="2274095" y="1975865"/>
          <a:ext cx="266138" cy="566"/>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47626</xdr:colOff>
      <xdr:row>3</xdr:row>
      <xdr:rowOff>964399</xdr:rowOff>
    </xdr:from>
    <xdr:to>
      <xdr:col>2</xdr:col>
      <xdr:colOff>1</xdr:colOff>
      <xdr:row>3</xdr:row>
      <xdr:rowOff>1488274</xdr:rowOff>
    </xdr:to>
    <xdr:sp macro="" textlink="">
      <xdr:nvSpPr>
        <xdr:cNvPr id="4" name="Rounded Rectangle 3">
          <a:extLst>
            <a:ext uri="{FF2B5EF4-FFF2-40B4-BE49-F238E27FC236}">
              <a16:creationId xmlns:a16="http://schemas.microsoft.com/office/drawing/2014/main" id="{00000000-0008-0000-0C00-000004000000}"/>
            </a:ext>
          </a:extLst>
        </xdr:cNvPr>
        <xdr:cNvSpPr/>
      </xdr:nvSpPr>
      <xdr:spPr>
        <a:xfrm>
          <a:off x="1428751" y="1714493"/>
          <a:ext cx="845344" cy="523875"/>
        </a:xfrm>
        <a:prstGeom prst="roundRect">
          <a:avLst>
            <a:gd name="adj" fmla="val 50000"/>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Begin Process</a:t>
          </a:r>
        </a:p>
      </xdr:txBody>
    </xdr:sp>
    <xdr:clientData/>
  </xdr:twoCellAnchor>
  <xdr:twoCellAnchor>
    <xdr:from>
      <xdr:col>2</xdr:col>
      <xdr:colOff>266139</xdr:colOff>
      <xdr:row>3</xdr:row>
      <xdr:rowOff>903735</xdr:rowOff>
    </xdr:from>
    <xdr:to>
      <xdr:col>3</xdr:col>
      <xdr:colOff>381004</xdr:colOff>
      <xdr:row>3</xdr:row>
      <xdr:rowOff>1547807</xdr:rowOff>
    </xdr:to>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2540233" y="1653829"/>
          <a:ext cx="995927" cy="644072"/>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Identify Key Stakeholders</a:t>
          </a:r>
        </a:p>
      </xdr:txBody>
    </xdr:sp>
    <xdr:clientData/>
  </xdr:twoCellAnchor>
  <xdr:twoCellAnchor>
    <xdr:from>
      <xdr:col>10</xdr:col>
      <xdr:colOff>349446</xdr:colOff>
      <xdr:row>3</xdr:row>
      <xdr:rowOff>903735</xdr:rowOff>
    </xdr:from>
    <xdr:to>
      <xdr:col>12</xdr:col>
      <xdr:colOff>214280</xdr:colOff>
      <xdr:row>3</xdr:row>
      <xdr:rowOff>1547807</xdr:rowOff>
    </xdr:to>
    <xdr:sp macro="" textlink="">
      <xdr:nvSpPr>
        <xdr:cNvPr id="14" name="TextBox 13">
          <a:extLst>
            <a:ext uri="{FF2B5EF4-FFF2-40B4-BE49-F238E27FC236}">
              <a16:creationId xmlns:a16="http://schemas.microsoft.com/office/drawing/2014/main" id="{00000000-0008-0000-0C00-00000E000000}"/>
            </a:ext>
          </a:extLst>
        </xdr:cNvPr>
        <xdr:cNvSpPr txBox="1"/>
      </xdr:nvSpPr>
      <xdr:spPr>
        <a:xfrm>
          <a:off x="8302821" y="1653829"/>
          <a:ext cx="1079272" cy="644072"/>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Plan and Schedule Risk Assessment</a:t>
          </a:r>
        </a:p>
      </xdr:txBody>
    </xdr:sp>
    <xdr:clientData/>
  </xdr:twoCellAnchor>
  <xdr:twoCellAnchor>
    <xdr:from>
      <xdr:col>10</xdr:col>
      <xdr:colOff>349486</xdr:colOff>
      <xdr:row>4</xdr:row>
      <xdr:rowOff>275869</xdr:rowOff>
    </xdr:from>
    <xdr:to>
      <xdr:col>12</xdr:col>
      <xdr:colOff>214320</xdr:colOff>
      <xdr:row>4</xdr:row>
      <xdr:rowOff>1154895</xdr:rowOff>
    </xdr:to>
    <xdr:sp macro="" textlink="">
      <xdr:nvSpPr>
        <xdr:cNvPr id="15" name="TextBox 14">
          <a:extLst>
            <a:ext uri="{FF2B5EF4-FFF2-40B4-BE49-F238E27FC236}">
              <a16:creationId xmlns:a16="http://schemas.microsoft.com/office/drawing/2014/main" id="{00000000-0008-0000-0C00-00000F000000}"/>
            </a:ext>
          </a:extLst>
        </xdr:cNvPr>
        <xdr:cNvSpPr txBox="1"/>
      </xdr:nvSpPr>
      <xdr:spPr>
        <a:xfrm>
          <a:off x="8302861" y="3192900"/>
          <a:ext cx="1079272" cy="879026"/>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Conduct Risk Identification Session</a:t>
          </a:r>
        </a:p>
      </xdr:txBody>
    </xdr:sp>
    <xdr:clientData/>
  </xdr:twoCellAnchor>
  <xdr:twoCellAnchor>
    <xdr:from>
      <xdr:col>12</xdr:col>
      <xdr:colOff>488156</xdr:colOff>
      <xdr:row>4</xdr:row>
      <xdr:rowOff>273830</xdr:rowOff>
    </xdr:from>
    <xdr:to>
      <xdr:col>14</xdr:col>
      <xdr:colOff>488217</xdr:colOff>
      <xdr:row>4</xdr:row>
      <xdr:rowOff>1166799</xdr:rowOff>
    </xdr:to>
    <xdr:sp macro="" textlink="">
      <xdr:nvSpPr>
        <xdr:cNvPr id="16" name="TextBox 15">
          <a:extLst>
            <a:ext uri="{FF2B5EF4-FFF2-40B4-BE49-F238E27FC236}">
              <a16:creationId xmlns:a16="http://schemas.microsoft.com/office/drawing/2014/main" id="{00000000-0008-0000-0C00-000010000000}"/>
            </a:ext>
          </a:extLst>
        </xdr:cNvPr>
        <xdr:cNvSpPr txBox="1"/>
      </xdr:nvSpPr>
      <xdr:spPr>
        <a:xfrm>
          <a:off x="9655969" y="3190861"/>
          <a:ext cx="1214498" cy="892969"/>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Conduct Risk Quantification Session</a:t>
          </a:r>
        </a:p>
      </xdr:txBody>
    </xdr:sp>
    <xdr:clientData/>
  </xdr:twoCellAnchor>
  <xdr:twoCellAnchor>
    <xdr:from>
      <xdr:col>3</xdr:col>
      <xdr:colOff>381004</xdr:colOff>
      <xdr:row>3</xdr:row>
      <xdr:rowOff>1225765</xdr:rowOff>
    </xdr:from>
    <xdr:to>
      <xdr:col>3</xdr:col>
      <xdr:colOff>647185</xdr:colOff>
      <xdr:row>3</xdr:row>
      <xdr:rowOff>1225771</xdr:rowOff>
    </xdr:to>
    <xdr:cxnSp macro="">
      <xdr:nvCxnSpPr>
        <xdr:cNvPr id="17" name="Elbow Connector 234">
          <a:extLst>
            <a:ext uri="{FF2B5EF4-FFF2-40B4-BE49-F238E27FC236}">
              <a16:creationId xmlns:a16="http://schemas.microsoft.com/office/drawing/2014/main" id="{00000000-0008-0000-0C00-000011000000}"/>
            </a:ext>
          </a:extLst>
        </xdr:cNvPr>
        <xdr:cNvCxnSpPr>
          <a:stCxn id="5" idx="3"/>
          <a:endCxn id="48" idx="1"/>
        </xdr:cNvCxnSpPr>
      </xdr:nvCxnSpPr>
      <xdr:spPr>
        <a:xfrm flipV="1">
          <a:off x="3536160" y="1975859"/>
          <a:ext cx="266181" cy="6"/>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281864</xdr:colOff>
      <xdr:row>3</xdr:row>
      <xdr:rowOff>1547806</xdr:rowOff>
    </xdr:from>
    <xdr:to>
      <xdr:col>11</xdr:col>
      <xdr:colOff>281904</xdr:colOff>
      <xdr:row>4</xdr:row>
      <xdr:rowOff>275868</xdr:rowOff>
    </xdr:to>
    <xdr:cxnSp macro="">
      <xdr:nvCxnSpPr>
        <xdr:cNvPr id="18" name="Elbow Connector 234">
          <a:extLst>
            <a:ext uri="{FF2B5EF4-FFF2-40B4-BE49-F238E27FC236}">
              <a16:creationId xmlns:a16="http://schemas.microsoft.com/office/drawing/2014/main" id="{00000000-0008-0000-0C00-000012000000}"/>
            </a:ext>
          </a:extLst>
        </xdr:cNvPr>
        <xdr:cNvCxnSpPr>
          <a:stCxn id="14" idx="2"/>
          <a:endCxn id="15" idx="0"/>
        </xdr:cNvCxnSpPr>
      </xdr:nvCxnSpPr>
      <xdr:spPr>
        <a:xfrm rot="16200000" flipH="1">
          <a:off x="8394978" y="2745380"/>
          <a:ext cx="894999" cy="40"/>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119069</xdr:colOff>
      <xdr:row>5</xdr:row>
      <xdr:rowOff>392906</xdr:rowOff>
    </xdr:from>
    <xdr:to>
      <xdr:col>15</xdr:col>
      <xdr:colOff>535838</xdr:colOff>
      <xdr:row>5</xdr:row>
      <xdr:rowOff>1201396</xdr:rowOff>
    </xdr:to>
    <xdr:sp macro="" textlink="">
      <xdr:nvSpPr>
        <xdr:cNvPr id="27" name="TextBox 26">
          <a:extLst>
            <a:ext uri="{FF2B5EF4-FFF2-40B4-BE49-F238E27FC236}">
              <a16:creationId xmlns:a16="http://schemas.microsoft.com/office/drawing/2014/main" id="{00000000-0008-0000-0C00-00001B000000}"/>
            </a:ext>
          </a:extLst>
        </xdr:cNvPr>
        <xdr:cNvSpPr txBox="1"/>
      </xdr:nvSpPr>
      <xdr:spPr>
        <a:xfrm>
          <a:off x="6024569" y="3952875"/>
          <a:ext cx="1023988" cy="808490"/>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Develop Risk</a:t>
          </a:r>
          <a:r>
            <a:rPr lang="en-US" sz="1200" baseline="0">
              <a:solidFill>
                <a:schemeClr val="dk1"/>
              </a:solidFill>
              <a:latin typeface="+mn-lt"/>
              <a:ea typeface="+mn-ea"/>
              <a:cs typeface="+mn-cs"/>
            </a:rPr>
            <a:t> Response Strategy</a:t>
          </a:r>
          <a:endParaRPr lang="en-US" sz="1200">
            <a:solidFill>
              <a:schemeClr val="dk1"/>
            </a:solidFill>
            <a:latin typeface="+mn-lt"/>
            <a:ea typeface="+mn-ea"/>
            <a:cs typeface="+mn-cs"/>
          </a:endParaRPr>
        </a:p>
      </xdr:txBody>
    </xdr:sp>
    <xdr:clientData/>
  </xdr:twoCellAnchor>
  <xdr:twoCellAnchor>
    <xdr:from>
      <xdr:col>16</xdr:col>
      <xdr:colOff>99509</xdr:colOff>
      <xdr:row>5</xdr:row>
      <xdr:rowOff>384663</xdr:rowOff>
    </xdr:from>
    <xdr:to>
      <xdr:col>17</xdr:col>
      <xdr:colOff>571562</xdr:colOff>
      <xdr:row>5</xdr:row>
      <xdr:rowOff>1209637</xdr:rowOff>
    </xdr:to>
    <xdr:sp macro="" textlink="">
      <xdr:nvSpPr>
        <xdr:cNvPr id="28" name="TextBox 27">
          <a:extLst>
            <a:ext uri="{FF2B5EF4-FFF2-40B4-BE49-F238E27FC236}">
              <a16:creationId xmlns:a16="http://schemas.microsoft.com/office/drawing/2014/main" id="{00000000-0008-0000-0C00-00001C000000}"/>
            </a:ext>
          </a:extLst>
        </xdr:cNvPr>
        <xdr:cNvSpPr txBox="1"/>
      </xdr:nvSpPr>
      <xdr:spPr>
        <a:xfrm>
          <a:off x="7219447" y="3944632"/>
          <a:ext cx="1079271" cy="824974"/>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Develop Contingency Plan</a:t>
          </a:r>
        </a:p>
      </xdr:txBody>
    </xdr:sp>
    <xdr:clientData/>
  </xdr:twoCellAnchor>
  <xdr:twoCellAnchor>
    <xdr:from>
      <xdr:col>13</xdr:col>
      <xdr:colOff>488186</xdr:colOff>
      <xdr:row>4</xdr:row>
      <xdr:rowOff>1166799</xdr:rowOff>
    </xdr:from>
    <xdr:to>
      <xdr:col>14</xdr:col>
      <xdr:colOff>119068</xdr:colOff>
      <xdr:row>5</xdr:row>
      <xdr:rowOff>797151</xdr:rowOff>
    </xdr:to>
    <xdr:cxnSp macro="">
      <xdr:nvCxnSpPr>
        <xdr:cNvPr id="29" name="Elbow Connector 234">
          <a:extLst>
            <a:ext uri="{FF2B5EF4-FFF2-40B4-BE49-F238E27FC236}">
              <a16:creationId xmlns:a16="http://schemas.microsoft.com/office/drawing/2014/main" id="{00000000-0008-0000-0C00-00001D000000}"/>
            </a:ext>
          </a:extLst>
        </xdr:cNvPr>
        <xdr:cNvCxnSpPr>
          <a:stCxn id="16" idx="2"/>
          <a:endCxn id="27" idx="1"/>
        </xdr:cNvCxnSpPr>
      </xdr:nvCxnSpPr>
      <xdr:spPr>
        <a:xfrm rot="16200000" flipH="1">
          <a:off x="9864623" y="4482424"/>
          <a:ext cx="1035290" cy="238101"/>
        </a:xfrm>
        <a:prstGeom prst="bentConnector2">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535838</xdr:colOff>
      <xdr:row>5</xdr:row>
      <xdr:rowOff>797150</xdr:rowOff>
    </xdr:from>
    <xdr:to>
      <xdr:col>16</xdr:col>
      <xdr:colOff>99509</xdr:colOff>
      <xdr:row>5</xdr:row>
      <xdr:rowOff>797151</xdr:rowOff>
    </xdr:to>
    <xdr:cxnSp macro="">
      <xdr:nvCxnSpPr>
        <xdr:cNvPr id="30" name="Elbow Connector 234">
          <a:extLst>
            <a:ext uri="{FF2B5EF4-FFF2-40B4-BE49-F238E27FC236}">
              <a16:creationId xmlns:a16="http://schemas.microsoft.com/office/drawing/2014/main" id="{00000000-0008-0000-0C00-00001E000000}"/>
            </a:ext>
          </a:extLst>
        </xdr:cNvPr>
        <xdr:cNvCxnSpPr>
          <a:stCxn id="27" idx="3"/>
          <a:endCxn id="28" idx="1"/>
        </xdr:cNvCxnSpPr>
      </xdr:nvCxnSpPr>
      <xdr:spPr>
        <a:xfrm flipV="1">
          <a:off x="7048557" y="4357119"/>
          <a:ext cx="170890" cy="1"/>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540049</xdr:colOff>
      <xdr:row>3</xdr:row>
      <xdr:rowOff>527534</xdr:rowOff>
    </xdr:from>
    <xdr:to>
      <xdr:col>20</xdr:col>
      <xdr:colOff>404884</xdr:colOff>
      <xdr:row>3</xdr:row>
      <xdr:rowOff>1352508</xdr:rowOff>
    </xdr:to>
    <xdr:sp macro="" textlink="">
      <xdr:nvSpPr>
        <xdr:cNvPr id="39" name="TextBox 38">
          <a:extLst>
            <a:ext uri="{FF2B5EF4-FFF2-40B4-BE49-F238E27FC236}">
              <a16:creationId xmlns:a16="http://schemas.microsoft.com/office/drawing/2014/main" id="{00000000-0008-0000-0C00-000027000000}"/>
            </a:ext>
          </a:extLst>
        </xdr:cNvPr>
        <xdr:cNvSpPr txBox="1"/>
      </xdr:nvSpPr>
      <xdr:spPr>
        <a:xfrm>
          <a:off x="10088862" y="1277628"/>
          <a:ext cx="1079272" cy="824974"/>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Send out</a:t>
          </a:r>
          <a:r>
            <a:rPr lang="en-US" sz="1200" baseline="0">
              <a:solidFill>
                <a:schemeClr val="dk1"/>
              </a:solidFill>
              <a:latin typeface="+mn-lt"/>
              <a:ea typeface="+mn-ea"/>
              <a:cs typeface="+mn-cs"/>
            </a:rPr>
            <a:t> Request for Updates</a:t>
          </a:r>
          <a:endParaRPr lang="en-US" sz="1200">
            <a:solidFill>
              <a:schemeClr val="dk1"/>
            </a:solidFill>
            <a:latin typeface="+mn-lt"/>
            <a:ea typeface="+mn-ea"/>
            <a:cs typeface="+mn-cs"/>
          </a:endParaRPr>
        </a:p>
      </xdr:txBody>
    </xdr:sp>
    <xdr:clientData/>
  </xdr:twoCellAnchor>
  <xdr:twoCellAnchor>
    <xdr:from>
      <xdr:col>17</xdr:col>
      <xdr:colOff>31927</xdr:colOff>
      <xdr:row>3</xdr:row>
      <xdr:rowOff>940022</xdr:rowOff>
    </xdr:from>
    <xdr:to>
      <xdr:col>18</xdr:col>
      <xdr:colOff>540049</xdr:colOff>
      <xdr:row>5</xdr:row>
      <xdr:rowOff>384664</xdr:rowOff>
    </xdr:to>
    <xdr:cxnSp macro="">
      <xdr:nvCxnSpPr>
        <xdr:cNvPr id="41" name="Elbow Connector 234">
          <a:extLst>
            <a:ext uri="{FF2B5EF4-FFF2-40B4-BE49-F238E27FC236}">
              <a16:creationId xmlns:a16="http://schemas.microsoft.com/office/drawing/2014/main" id="{00000000-0008-0000-0C00-000029000000}"/>
            </a:ext>
          </a:extLst>
        </xdr:cNvPr>
        <xdr:cNvCxnSpPr>
          <a:stCxn id="28" idx="0"/>
          <a:endCxn id="39" idx="1"/>
        </xdr:cNvCxnSpPr>
      </xdr:nvCxnSpPr>
      <xdr:spPr>
        <a:xfrm rot="5400000" flipH="1" flipV="1">
          <a:off x="7189495" y="2259704"/>
          <a:ext cx="2254517" cy="1115341"/>
        </a:xfrm>
        <a:prstGeom prst="bentConnector2">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357187</xdr:colOff>
      <xdr:row>3</xdr:row>
      <xdr:rowOff>71444</xdr:rowOff>
    </xdr:from>
    <xdr:to>
      <xdr:col>35</xdr:col>
      <xdr:colOff>511969</xdr:colOff>
      <xdr:row>8</xdr:row>
      <xdr:rowOff>1107285</xdr:rowOff>
    </xdr:to>
    <xdr:sp macro="" textlink="">
      <xdr:nvSpPr>
        <xdr:cNvPr id="50" name="Rounded Rectangle 49">
          <a:extLst>
            <a:ext uri="{FF2B5EF4-FFF2-40B4-BE49-F238E27FC236}">
              <a16:creationId xmlns:a16="http://schemas.microsoft.com/office/drawing/2014/main" id="{00000000-0008-0000-0C00-000032000000}"/>
            </a:ext>
          </a:extLst>
        </xdr:cNvPr>
        <xdr:cNvSpPr/>
      </xdr:nvSpPr>
      <xdr:spPr>
        <a:xfrm>
          <a:off x="9906000" y="821538"/>
          <a:ext cx="10263188" cy="8060528"/>
        </a:xfrm>
        <a:prstGeom prst="roundRect">
          <a:avLst>
            <a:gd name="adj" fmla="val 5885"/>
          </a:avLst>
        </a:prstGeom>
        <a:noFill/>
        <a:ln w="28575" cmpd="sng">
          <a:solidFill>
            <a:srgbClr val="C00000"/>
          </a:solidFill>
        </a:ln>
      </xdr:spPr>
      <xdr:style>
        <a:lnRef idx="0">
          <a:scrgbClr r="0" g="0" b="0"/>
        </a:lnRef>
        <a:fillRef idx="0">
          <a:scrgbClr r="0" g="0" b="0"/>
        </a:fillRef>
        <a:effectRef idx="0">
          <a:scrgbClr r="0" g="0" b="0"/>
        </a:effectRef>
        <a:fontRef idx="minor">
          <a:schemeClr val="dk1"/>
        </a:fontRef>
      </xdr:style>
      <xdr:txBody>
        <a:bodyPr wrap="square" lIns="182880" rtlCol="0" anchor="t"/>
        <a:lstStyle/>
        <a:p>
          <a:pPr marL="0" indent="0" algn="l"/>
          <a:r>
            <a:rPr lang="en-US" sz="1400" b="1">
              <a:solidFill>
                <a:srgbClr val="C00000"/>
              </a:solidFill>
              <a:latin typeface="+mn-lt"/>
              <a:ea typeface="+mn-ea"/>
              <a:cs typeface="+mn-cs"/>
            </a:rPr>
            <a:t>Monthly Update Cycle</a:t>
          </a:r>
        </a:p>
      </xdr:txBody>
    </xdr:sp>
    <xdr:clientData/>
  </xdr:twoCellAnchor>
  <xdr:twoCellAnchor>
    <xdr:from>
      <xdr:col>25</xdr:col>
      <xdr:colOff>432825</xdr:colOff>
      <xdr:row>6</xdr:row>
      <xdr:rowOff>265597</xdr:rowOff>
    </xdr:from>
    <xdr:to>
      <xdr:col>27</xdr:col>
      <xdr:colOff>297660</xdr:colOff>
      <xdr:row>6</xdr:row>
      <xdr:rowOff>1090571</xdr:rowOff>
    </xdr:to>
    <xdr:sp macro="" textlink="">
      <xdr:nvSpPr>
        <xdr:cNvPr id="52" name="TextBox 51">
          <a:extLst>
            <a:ext uri="{FF2B5EF4-FFF2-40B4-BE49-F238E27FC236}">
              <a16:creationId xmlns:a16="http://schemas.microsoft.com/office/drawing/2014/main" id="{00000000-0008-0000-0C00-000034000000}"/>
            </a:ext>
          </a:extLst>
        </xdr:cNvPr>
        <xdr:cNvSpPr txBox="1"/>
      </xdr:nvSpPr>
      <xdr:spPr>
        <a:xfrm>
          <a:off x="14267888" y="5230503"/>
          <a:ext cx="1079272" cy="824974"/>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a:solidFill>
                <a:schemeClr val="dk1"/>
              </a:solidFill>
              <a:latin typeface="+mn-lt"/>
              <a:ea typeface="+mn-ea"/>
              <a:cs typeface="+mn-cs"/>
            </a:rPr>
            <a:t>Integrate Identified</a:t>
          </a:r>
          <a:r>
            <a:rPr lang="en-US" sz="1100" baseline="0">
              <a:solidFill>
                <a:schemeClr val="dk1"/>
              </a:solidFill>
              <a:latin typeface="+mn-lt"/>
              <a:ea typeface="+mn-ea"/>
              <a:cs typeface="+mn-cs"/>
            </a:rPr>
            <a:t> Risks into Forecast</a:t>
          </a:r>
          <a:endParaRPr lang="en-US" sz="1100">
            <a:solidFill>
              <a:schemeClr val="dk1"/>
            </a:solidFill>
            <a:latin typeface="+mn-lt"/>
            <a:ea typeface="+mn-ea"/>
            <a:cs typeface="+mn-cs"/>
          </a:endParaRPr>
        </a:p>
      </xdr:txBody>
    </xdr:sp>
    <xdr:clientData/>
  </xdr:twoCellAnchor>
  <xdr:twoCellAnchor>
    <xdr:from>
      <xdr:col>25</xdr:col>
      <xdr:colOff>444732</xdr:colOff>
      <xdr:row>7</xdr:row>
      <xdr:rowOff>289417</xdr:rowOff>
    </xdr:from>
    <xdr:to>
      <xdr:col>27</xdr:col>
      <xdr:colOff>309567</xdr:colOff>
      <xdr:row>7</xdr:row>
      <xdr:rowOff>1114391</xdr:rowOff>
    </xdr:to>
    <xdr:sp macro="" textlink="">
      <xdr:nvSpPr>
        <xdr:cNvPr id="53" name="TextBox 52">
          <a:extLst>
            <a:ext uri="{FF2B5EF4-FFF2-40B4-BE49-F238E27FC236}">
              <a16:creationId xmlns:a16="http://schemas.microsoft.com/office/drawing/2014/main" id="{00000000-0008-0000-0C00-000035000000}"/>
            </a:ext>
          </a:extLst>
        </xdr:cNvPr>
        <xdr:cNvSpPr txBox="1"/>
      </xdr:nvSpPr>
      <xdr:spPr>
        <a:xfrm>
          <a:off x="14279795" y="6659261"/>
          <a:ext cx="1079272" cy="824974"/>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Integrate Identified</a:t>
          </a:r>
          <a:r>
            <a:rPr lang="en-US" sz="1200" baseline="0">
              <a:solidFill>
                <a:schemeClr val="dk1"/>
              </a:solidFill>
              <a:latin typeface="+mn-lt"/>
              <a:ea typeface="+mn-ea"/>
              <a:cs typeface="+mn-cs"/>
            </a:rPr>
            <a:t> Risks into Schedule</a:t>
          </a:r>
          <a:endParaRPr lang="en-US" sz="1200">
            <a:solidFill>
              <a:schemeClr val="dk1"/>
            </a:solidFill>
            <a:latin typeface="+mn-lt"/>
            <a:ea typeface="+mn-ea"/>
            <a:cs typeface="+mn-cs"/>
          </a:endParaRPr>
        </a:p>
      </xdr:txBody>
    </xdr:sp>
    <xdr:clientData/>
  </xdr:twoCellAnchor>
  <xdr:twoCellAnchor>
    <xdr:from>
      <xdr:col>31</xdr:col>
      <xdr:colOff>528045</xdr:colOff>
      <xdr:row>8</xdr:row>
      <xdr:rowOff>122723</xdr:rowOff>
    </xdr:from>
    <xdr:to>
      <xdr:col>33</xdr:col>
      <xdr:colOff>392880</xdr:colOff>
      <xdr:row>8</xdr:row>
      <xdr:rowOff>947697</xdr:rowOff>
    </xdr:to>
    <xdr:sp macro="" textlink="">
      <xdr:nvSpPr>
        <xdr:cNvPr id="54" name="TextBox 53">
          <a:extLst>
            <a:ext uri="{FF2B5EF4-FFF2-40B4-BE49-F238E27FC236}">
              <a16:creationId xmlns:a16="http://schemas.microsoft.com/office/drawing/2014/main" id="{00000000-0008-0000-0C00-000036000000}"/>
            </a:ext>
          </a:extLst>
        </xdr:cNvPr>
        <xdr:cNvSpPr txBox="1"/>
      </xdr:nvSpPr>
      <xdr:spPr>
        <a:xfrm>
          <a:off x="17756389" y="7897504"/>
          <a:ext cx="1079272" cy="824974"/>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Incorporate Risks</a:t>
          </a:r>
          <a:r>
            <a:rPr lang="en-US" sz="1200" baseline="0">
              <a:solidFill>
                <a:schemeClr val="dk1"/>
              </a:solidFill>
              <a:latin typeface="+mn-lt"/>
              <a:ea typeface="+mn-ea"/>
              <a:cs typeface="+mn-cs"/>
            </a:rPr>
            <a:t> into Status Update</a:t>
          </a:r>
          <a:endParaRPr lang="en-US" sz="1200">
            <a:solidFill>
              <a:schemeClr val="dk1"/>
            </a:solidFill>
            <a:latin typeface="+mn-lt"/>
            <a:ea typeface="+mn-ea"/>
            <a:cs typeface="+mn-cs"/>
          </a:endParaRPr>
        </a:p>
      </xdr:txBody>
    </xdr:sp>
    <xdr:clientData/>
  </xdr:twoCellAnchor>
  <xdr:twoCellAnchor>
    <xdr:from>
      <xdr:col>25</xdr:col>
      <xdr:colOff>210550</xdr:colOff>
      <xdr:row>3</xdr:row>
      <xdr:rowOff>1257258</xdr:rowOff>
    </xdr:from>
    <xdr:to>
      <xdr:col>25</xdr:col>
      <xdr:colOff>432825</xdr:colOff>
      <xdr:row>6</xdr:row>
      <xdr:rowOff>678083</xdr:rowOff>
    </xdr:to>
    <xdr:cxnSp macro="">
      <xdr:nvCxnSpPr>
        <xdr:cNvPr id="55" name="Elbow Connector 234">
          <a:extLst>
            <a:ext uri="{FF2B5EF4-FFF2-40B4-BE49-F238E27FC236}">
              <a16:creationId xmlns:a16="http://schemas.microsoft.com/office/drawing/2014/main" id="{00000000-0008-0000-0C00-000037000000}"/>
            </a:ext>
          </a:extLst>
        </xdr:cNvPr>
        <xdr:cNvCxnSpPr>
          <a:stCxn id="66" idx="2"/>
          <a:endCxn id="52" idx="1"/>
        </xdr:cNvCxnSpPr>
      </xdr:nvCxnSpPr>
      <xdr:spPr>
        <a:xfrm rot="16200000" flipH="1">
          <a:off x="10743494" y="3714033"/>
          <a:ext cx="3635637" cy="222275"/>
        </a:xfrm>
        <a:prstGeom prst="bentConnector2">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210551</xdr:colOff>
      <xdr:row>3</xdr:row>
      <xdr:rowOff>1257258</xdr:rowOff>
    </xdr:from>
    <xdr:to>
      <xdr:col>25</xdr:col>
      <xdr:colOff>444733</xdr:colOff>
      <xdr:row>7</xdr:row>
      <xdr:rowOff>701903</xdr:rowOff>
    </xdr:to>
    <xdr:cxnSp macro="">
      <xdr:nvCxnSpPr>
        <xdr:cNvPr id="58" name="Elbow Connector 234">
          <a:extLst>
            <a:ext uri="{FF2B5EF4-FFF2-40B4-BE49-F238E27FC236}">
              <a16:creationId xmlns:a16="http://schemas.microsoft.com/office/drawing/2014/main" id="{00000000-0008-0000-0C00-00003A000000}"/>
            </a:ext>
          </a:extLst>
        </xdr:cNvPr>
        <xdr:cNvCxnSpPr>
          <a:stCxn id="66" idx="2"/>
          <a:endCxn id="53" idx="1"/>
        </xdr:cNvCxnSpPr>
      </xdr:nvCxnSpPr>
      <xdr:spPr>
        <a:xfrm rot="16200000" flipH="1">
          <a:off x="10035069" y="4422459"/>
          <a:ext cx="5064395" cy="234182"/>
        </a:xfrm>
        <a:prstGeom prst="bentConnector2">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47672</xdr:colOff>
      <xdr:row>3</xdr:row>
      <xdr:rowOff>844770</xdr:rowOff>
    </xdr:from>
    <xdr:to>
      <xdr:col>32</xdr:col>
      <xdr:colOff>460462</xdr:colOff>
      <xdr:row>8</xdr:row>
      <xdr:rowOff>122723</xdr:rowOff>
    </xdr:to>
    <xdr:cxnSp macro="">
      <xdr:nvCxnSpPr>
        <xdr:cNvPr id="61" name="Elbow Connector 234">
          <a:extLst>
            <a:ext uri="{FF2B5EF4-FFF2-40B4-BE49-F238E27FC236}">
              <a16:creationId xmlns:a16="http://schemas.microsoft.com/office/drawing/2014/main" id="{00000000-0008-0000-0C00-00003D000000}"/>
            </a:ext>
          </a:extLst>
        </xdr:cNvPr>
        <xdr:cNvCxnSpPr>
          <a:stCxn id="64" idx="3"/>
          <a:endCxn id="54" idx="0"/>
        </xdr:cNvCxnSpPr>
      </xdr:nvCxnSpPr>
      <xdr:spPr>
        <a:xfrm>
          <a:off x="17883235" y="1594864"/>
          <a:ext cx="412790" cy="6302640"/>
        </a:xfrm>
        <a:prstGeom prst="bentConnector2">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278132</xdr:colOff>
      <xdr:row>3</xdr:row>
      <xdr:rowOff>432285</xdr:rowOff>
    </xdr:from>
    <xdr:to>
      <xdr:col>26</xdr:col>
      <xdr:colOff>142967</xdr:colOff>
      <xdr:row>3</xdr:row>
      <xdr:rowOff>1257259</xdr:rowOff>
    </xdr:to>
    <xdr:sp macro="" textlink="">
      <xdr:nvSpPr>
        <xdr:cNvPr id="66" name="TextBox 65">
          <a:extLst>
            <a:ext uri="{FF2B5EF4-FFF2-40B4-BE49-F238E27FC236}">
              <a16:creationId xmlns:a16="http://schemas.microsoft.com/office/drawing/2014/main" id="{00000000-0008-0000-0C00-000042000000}"/>
            </a:ext>
          </a:extLst>
        </xdr:cNvPr>
        <xdr:cNvSpPr txBox="1"/>
      </xdr:nvSpPr>
      <xdr:spPr>
        <a:xfrm>
          <a:off x="11910538" y="1182379"/>
          <a:ext cx="1079273" cy="824974"/>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Compile Updated Risk Plan</a:t>
          </a:r>
        </a:p>
      </xdr:txBody>
    </xdr:sp>
    <xdr:clientData/>
  </xdr:twoCellAnchor>
  <xdr:twoCellAnchor>
    <xdr:from>
      <xdr:col>27</xdr:col>
      <xdr:colOff>528092</xdr:colOff>
      <xdr:row>6</xdr:row>
      <xdr:rowOff>265597</xdr:rowOff>
    </xdr:from>
    <xdr:to>
      <xdr:col>29</xdr:col>
      <xdr:colOff>428628</xdr:colOff>
      <xdr:row>6</xdr:row>
      <xdr:rowOff>1090571</xdr:rowOff>
    </xdr:to>
    <xdr:sp macro="" textlink="">
      <xdr:nvSpPr>
        <xdr:cNvPr id="26" name="TextBox 25">
          <a:extLst>
            <a:ext uri="{FF2B5EF4-FFF2-40B4-BE49-F238E27FC236}">
              <a16:creationId xmlns:a16="http://schemas.microsoft.com/office/drawing/2014/main" id="{00000000-0008-0000-0C00-00001A000000}"/>
            </a:ext>
          </a:extLst>
        </xdr:cNvPr>
        <xdr:cNvSpPr txBox="1"/>
      </xdr:nvSpPr>
      <xdr:spPr>
        <a:xfrm>
          <a:off x="15577592" y="5230503"/>
          <a:ext cx="864942" cy="824974"/>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a:solidFill>
                <a:schemeClr val="dk1"/>
              </a:solidFill>
              <a:latin typeface="+mn-lt"/>
              <a:ea typeface="+mn-ea"/>
              <a:cs typeface="+mn-cs"/>
            </a:rPr>
            <a:t>Update Risk Plan</a:t>
          </a:r>
        </a:p>
      </xdr:txBody>
    </xdr:sp>
    <xdr:clientData/>
  </xdr:twoCellAnchor>
  <xdr:twoCellAnchor>
    <xdr:from>
      <xdr:col>27</xdr:col>
      <xdr:colOff>547690</xdr:colOff>
      <xdr:row>7</xdr:row>
      <xdr:rowOff>289417</xdr:rowOff>
    </xdr:from>
    <xdr:to>
      <xdr:col>29</xdr:col>
      <xdr:colOff>440534</xdr:colOff>
      <xdr:row>7</xdr:row>
      <xdr:rowOff>1114391</xdr:rowOff>
    </xdr:to>
    <xdr:sp macro="" textlink="">
      <xdr:nvSpPr>
        <xdr:cNvPr id="32" name="TextBox 31">
          <a:extLst>
            <a:ext uri="{FF2B5EF4-FFF2-40B4-BE49-F238E27FC236}">
              <a16:creationId xmlns:a16="http://schemas.microsoft.com/office/drawing/2014/main" id="{00000000-0008-0000-0C00-000020000000}"/>
            </a:ext>
          </a:extLst>
        </xdr:cNvPr>
        <xdr:cNvSpPr txBox="1"/>
      </xdr:nvSpPr>
      <xdr:spPr>
        <a:xfrm>
          <a:off x="15597190" y="6659261"/>
          <a:ext cx="857250" cy="824974"/>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Update Risk Plan</a:t>
          </a:r>
        </a:p>
      </xdr:txBody>
    </xdr:sp>
    <xdr:clientData/>
  </xdr:twoCellAnchor>
  <xdr:twoCellAnchor>
    <xdr:from>
      <xdr:col>27</xdr:col>
      <xdr:colOff>309567</xdr:colOff>
      <xdr:row>7</xdr:row>
      <xdr:rowOff>701904</xdr:rowOff>
    </xdr:from>
    <xdr:to>
      <xdr:col>27</xdr:col>
      <xdr:colOff>547690</xdr:colOff>
      <xdr:row>7</xdr:row>
      <xdr:rowOff>703492</xdr:rowOff>
    </xdr:to>
    <xdr:cxnSp macro="">
      <xdr:nvCxnSpPr>
        <xdr:cNvPr id="33" name="Elbow Connector 234">
          <a:extLst>
            <a:ext uri="{FF2B5EF4-FFF2-40B4-BE49-F238E27FC236}">
              <a16:creationId xmlns:a16="http://schemas.microsoft.com/office/drawing/2014/main" id="{00000000-0008-0000-0C00-000021000000}"/>
            </a:ext>
          </a:extLst>
        </xdr:cNvPr>
        <xdr:cNvCxnSpPr>
          <a:stCxn id="53" idx="3"/>
          <a:endCxn id="32" idx="1"/>
        </xdr:cNvCxnSpPr>
      </xdr:nvCxnSpPr>
      <xdr:spPr>
        <a:xfrm>
          <a:off x="15359067" y="7071748"/>
          <a:ext cx="238123" cy="1588"/>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297660</xdr:colOff>
      <xdr:row>6</xdr:row>
      <xdr:rowOff>678084</xdr:rowOff>
    </xdr:from>
    <xdr:to>
      <xdr:col>27</xdr:col>
      <xdr:colOff>528092</xdr:colOff>
      <xdr:row>6</xdr:row>
      <xdr:rowOff>679672</xdr:rowOff>
    </xdr:to>
    <xdr:cxnSp macro="">
      <xdr:nvCxnSpPr>
        <xdr:cNvPr id="36" name="Elbow Connector 234">
          <a:extLst>
            <a:ext uri="{FF2B5EF4-FFF2-40B4-BE49-F238E27FC236}">
              <a16:creationId xmlns:a16="http://schemas.microsoft.com/office/drawing/2014/main" id="{00000000-0008-0000-0C00-000024000000}"/>
            </a:ext>
          </a:extLst>
        </xdr:cNvPr>
        <xdr:cNvCxnSpPr>
          <a:stCxn id="52" idx="3"/>
          <a:endCxn id="26" idx="1"/>
        </xdr:cNvCxnSpPr>
      </xdr:nvCxnSpPr>
      <xdr:spPr>
        <a:xfrm>
          <a:off x="15347160" y="5642990"/>
          <a:ext cx="230432" cy="1588"/>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428628</xdr:colOff>
      <xdr:row>3</xdr:row>
      <xdr:rowOff>844770</xdr:rowOff>
    </xdr:from>
    <xdr:to>
      <xdr:col>30</xdr:col>
      <xdr:colOff>182838</xdr:colOff>
      <xdr:row>6</xdr:row>
      <xdr:rowOff>678084</xdr:rowOff>
    </xdr:to>
    <xdr:cxnSp macro="">
      <xdr:nvCxnSpPr>
        <xdr:cNvPr id="40" name="Elbow Connector 234">
          <a:extLst>
            <a:ext uri="{FF2B5EF4-FFF2-40B4-BE49-F238E27FC236}">
              <a16:creationId xmlns:a16="http://schemas.microsoft.com/office/drawing/2014/main" id="{00000000-0008-0000-0C00-000028000000}"/>
            </a:ext>
          </a:extLst>
        </xdr:cNvPr>
        <xdr:cNvCxnSpPr>
          <a:stCxn id="26" idx="3"/>
          <a:endCxn id="64" idx="1"/>
        </xdr:cNvCxnSpPr>
      </xdr:nvCxnSpPr>
      <xdr:spPr>
        <a:xfrm flipV="1">
          <a:off x="16442534" y="1594864"/>
          <a:ext cx="361429" cy="4048126"/>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440534</xdr:colOff>
      <xdr:row>3</xdr:row>
      <xdr:rowOff>844770</xdr:rowOff>
    </xdr:from>
    <xdr:to>
      <xdr:col>30</xdr:col>
      <xdr:colOff>182838</xdr:colOff>
      <xdr:row>7</xdr:row>
      <xdr:rowOff>701904</xdr:rowOff>
    </xdr:to>
    <xdr:cxnSp macro="">
      <xdr:nvCxnSpPr>
        <xdr:cNvPr id="44" name="Elbow Connector 234">
          <a:extLst>
            <a:ext uri="{FF2B5EF4-FFF2-40B4-BE49-F238E27FC236}">
              <a16:creationId xmlns:a16="http://schemas.microsoft.com/office/drawing/2014/main" id="{00000000-0008-0000-0C00-00002C000000}"/>
            </a:ext>
          </a:extLst>
        </xdr:cNvPr>
        <xdr:cNvCxnSpPr>
          <a:stCxn id="32" idx="3"/>
          <a:endCxn id="64" idx="1"/>
        </xdr:cNvCxnSpPr>
      </xdr:nvCxnSpPr>
      <xdr:spPr>
        <a:xfrm flipV="1">
          <a:off x="16454440" y="1594864"/>
          <a:ext cx="349523" cy="5476884"/>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75688</xdr:colOff>
      <xdr:row>3</xdr:row>
      <xdr:rowOff>432284</xdr:rowOff>
    </xdr:from>
    <xdr:to>
      <xdr:col>35</xdr:col>
      <xdr:colOff>130972</xdr:colOff>
      <xdr:row>3</xdr:row>
      <xdr:rowOff>1257258</xdr:rowOff>
    </xdr:to>
    <xdr:sp macro="" textlink="">
      <xdr:nvSpPr>
        <xdr:cNvPr id="56" name="TextBox 55">
          <a:extLst>
            <a:ext uri="{FF2B5EF4-FFF2-40B4-BE49-F238E27FC236}">
              <a16:creationId xmlns:a16="http://schemas.microsoft.com/office/drawing/2014/main" id="{00000000-0008-0000-0C00-000038000000}"/>
            </a:ext>
          </a:extLst>
        </xdr:cNvPr>
        <xdr:cNvSpPr txBox="1"/>
      </xdr:nvSpPr>
      <xdr:spPr>
        <a:xfrm>
          <a:off x="18518469" y="1182378"/>
          <a:ext cx="1269722" cy="82497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none" strike="noStrike" kern="0" cap="none" spc="0" normalizeH="0" baseline="0" noProof="0">
              <a:ln>
                <a:noFill/>
              </a:ln>
              <a:solidFill>
                <a:srgbClr val="C00000"/>
              </a:solidFill>
              <a:effectLst/>
              <a:uLnTx/>
              <a:uFillTx/>
              <a:latin typeface="+mn-lt"/>
              <a:ea typeface="+mn-ea"/>
              <a:cs typeface="+mn-cs"/>
            </a:rPr>
            <a:t>Repeat Monthly Update Cycle Until Project is Complete</a:t>
          </a:r>
        </a:p>
      </xdr:txBody>
    </xdr:sp>
    <xdr:clientData/>
  </xdr:twoCellAnchor>
  <xdr:twoCellAnchor>
    <xdr:from>
      <xdr:col>32</xdr:col>
      <xdr:colOff>47672</xdr:colOff>
      <xdr:row>3</xdr:row>
      <xdr:rowOff>844770</xdr:rowOff>
    </xdr:from>
    <xdr:to>
      <xdr:col>33</xdr:col>
      <xdr:colOff>75688</xdr:colOff>
      <xdr:row>3</xdr:row>
      <xdr:rowOff>844771</xdr:rowOff>
    </xdr:to>
    <xdr:cxnSp macro="">
      <xdr:nvCxnSpPr>
        <xdr:cNvPr id="57" name="Elbow Connector 234">
          <a:extLst>
            <a:ext uri="{FF2B5EF4-FFF2-40B4-BE49-F238E27FC236}">
              <a16:creationId xmlns:a16="http://schemas.microsoft.com/office/drawing/2014/main" id="{00000000-0008-0000-0C00-000039000000}"/>
            </a:ext>
          </a:extLst>
        </xdr:cNvPr>
        <xdr:cNvCxnSpPr>
          <a:stCxn id="64" idx="3"/>
          <a:endCxn id="56" idx="1"/>
        </xdr:cNvCxnSpPr>
      </xdr:nvCxnSpPr>
      <xdr:spPr>
        <a:xfrm>
          <a:off x="17883235" y="1594864"/>
          <a:ext cx="635234" cy="1"/>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130972</xdr:colOff>
      <xdr:row>3</xdr:row>
      <xdr:rowOff>844771</xdr:rowOff>
    </xdr:from>
    <xdr:to>
      <xdr:col>36</xdr:col>
      <xdr:colOff>218542</xdr:colOff>
      <xdr:row>3</xdr:row>
      <xdr:rowOff>844772</xdr:rowOff>
    </xdr:to>
    <xdr:cxnSp macro="">
      <xdr:nvCxnSpPr>
        <xdr:cNvPr id="62" name="Elbow Connector 234">
          <a:extLst>
            <a:ext uri="{FF2B5EF4-FFF2-40B4-BE49-F238E27FC236}">
              <a16:creationId xmlns:a16="http://schemas.microsoft.com/office/drawing/2014/main" id="{00000000-0008-0000-0C00-00003E000000}"/>
            </a:ext>
          </a:extLst>
        </xdr:cNvPr>
        <xdr:cNvCxnSpPr>
          <a:stCxn id="56" idx="3"/>
          <a:endCxn id="70" idx="1"/>
        </xdr:cNvCxnSpPr>
      </xdr:nvCxnSpPr>
      <xdr:spPr>
        <a:xfrm>
          <a:off x="19788191" y="1594865"/>
          <a:ext cx="694789" cy="1"/>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218542</xdr:colOff>
      <xdr:row>3</xdr:row>
      <xdr:rowOff>432285</xdr:rowOff>
    </xdr:from>
    <xdr:to>
      <xdr:col>38</xdr:col>
      <xdr:colOff>83377</xdr:colOff>
      <xdr:row>3</xdr:row>
      <xdr:rowOff>1257259</xdr:rowOff>
    </xdr:to>
    <xdr:sp macro="" textlink="">
      <xdr:nvSpPr>
        <xdr:cNvPr id="70" name="TextBox 69">
          <a:extLst>
            <a:ext uri="{FF2B5EF4-FFF2-40B4-BE49-F238E27FC236}">
              <a16:creationId xmlns:a16="http://schemas.microsoft.com/office/drawing/2014/main" id="{00000000-0008-0000-0C00-000046000000}"/>
            </a:ext>
          </a:extLst>
        </xdr:cNvPr>
        <xdr:cNvSpPr txBox="1"/>
      </xdr:nvSpPr>
      <xdr:spPr>
        <a:xfrm>
          <a:off x="20482980" y="1182379"/>
          <a:ext cx="1079272" cy="824974"/>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Provide Final Update to</a:t>
          </a:r>
          <a:r>
            <a:rPr lang="en-US" sz="1200" baseline="0">
              <a:solidFill>
                <a:schemeClr val="dk1"/>
              </a:solidFill>
              <a:latin typeface="+mn-lt"/>
              <a:ea typeface="+mn-ea"/>
              <a:cs typeface="+mn-cs"/>
            </a:rPr>
            <a:t> Risk Plan</a:t>
          </a:r>
          <a:endParaRPr lang="en-US" sz="1200">
            <a:solidFill>
              <a:schemeClr val="dk1"/>
            </a:solidFill>
            <a:latin typeface="+mn-lt"/>
            <a:ea typeface="+mn-ea"/>
            <a:cs typeface="+mn-cs"/>
          </a:endParaRPr>
        </a:p>
      </xdr:txBody>
    </xdr:sp>
    <xdr:clientData/>
  </xdr:twoCellAnchor>
  <xdr:twoCellAnchor>
    <xdr:from>
      <xdr:col>38</xdr:col>
      <xdr:colOff>361421</xdr:colOff>
      <xdr:row>3</xdr:row>
      <xdr:rowOff>432285</xdr:rowOff>
    </xdr:from>
    <xdr:to>
      <xdr:col>39</xdr:col>
      <xdr:colOff>833474</xdr:colOff>
      <xdr:row>3</xdr:row>
      <xdr:rowOff>1257259</xdr:rowOff>
    </xdr:to>
    <xdr:sp macro="" textlink="">
      <xdr:nvSpPr>
        <xdr:cNvPr id="71" name="TextBox 70">
          <a:extLst>
            <a:ext uri="{FF2B5EF4-FFF2-40B4-BE49-F238E27FC236}">
              <a16:creationId xmlns:a16="http://schemas.microsoft.com/office/drawing/2014/main" id="{00000000-0008-0000-0C00-000047000000}"/>
            </a:ext>
          </a:extLst>
        </xdr:cNvPr>
        <xdr:cNvSpPr txBox="1"/>
      </xdr:nvSpPr>
      <xdr:spPr>
        <a:xfrm>
          <a:off x="21840296" y="1182379"/>
          <a:ext cx="1079272" cy="824974"/>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File </a:t>
          </a:r>
          <a:r>
            <a:rPr lang="en-US" sz="1200" baseline="0">
              <a:solidFill>
                <a:schemeClr val="dk1"/>
              </a:solidFill>
              <a:latin typeface="+mn-lt"/>
              <a:ea typeface="+mn-ea"/>
              <a:cs typeface="+mn-cs"/>
            </a:rPr>
            <a:t>Risk Plan in Historical Archive</a:t>
          </a:r>
          <a:endParaRPr lang="en-US" sz="1200">
            <a:solidFill>
              <a:schemeClr val="dk1"/>
            </a:solidFill>
            <a:latin typeface="+mn-lt"/>
            <a:ea typeface="+mn-ea"/>
            <a:cs typeface="+mn-cs"/>
          </a:endParaRPr>
        </a:p>
      </xdr:txBody>
    </xdr:sp>
    <xdr:clientData/>
  </xdr:twoCellAnchor>
  <xdr:twoCellAnchor>
    <xdr:from>
      <xdr:col>38</xdr:col>
      <xdr:colOff>83377</xdr:colOff>
      <xdr:row>3</xdr:row>
      <xdr:rowOff>844772</xdr:rowOff>
    </xdr:from>
    <xdr:to>
      <xdr:col>38</xdr:col>
      <xdr:colOff>361421</xdr:colOff>
      <xdr:row>3</xdr:row>
      <xdr:rowOff>846360</xdr:rowOff>
    </xdr:to>
    <xdr:cxnSp macro="">
      <xdr:nvCxnSpPr>
        <xdr:cNvPr id="73" name="Elbow Connector 234">
          <a:extLst>
            <a:ext uri="{FF2B5EF4-FFF2-40B4-BE49-F238E27FC236}">
              <a16:creationId xmlns:a16="http://schemas.microsoft.com/office/drawing/2014/main" id="{00000000-0008-0000-0C00-000049000000}"/>
            </a:ext>
          </a:extLst>
        </xdr:cNvPr>
        <xdr:cNvCxnSpPr>
          <a:stCxn id="70" idx="3"/>
          <a:endCxn id="71" idx="1"/>
        </xdr:cNvCxnSpPr>
      </xdr:nvCxnSpPr>
      <xdr:spPr>
        <a:xfrm>
          <a:off x="21562252" y="1594866"/>
          <a:ext cx="278044" cy="1588"/>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39994</xdr:colOff>
      <xdr:row>5</xdr:row>
      <xdr:rowOff>289409</xdr:rowOff>
    </xdr:from>
    <xdr:to>
      <xdr:col>21</xdr:col>
      <xdr:colOff>476328</xdr:colOff>
      <xdr:row>5</xdr:row>
      <xdr:rowOff>1114383</xdr:rowOff>
    </xdr:to>
    <xdr:sp macro="" textlink="">
      <xdr:nvSpPr>
        <xdr:cNvPr id="78" name="TextBox 77">
          <a:extLst>
            <a:ext uri="{FF2B5EF4-FFF2-40B4-BE49-F238E27FC236}">
              <a16:creationId xmlns:a16="http://schemas.microsoft.com/office/drawing/2014/main" id="{00000000-0008-0000-0C00-00004E000000}"/>
            </a:ext>
          </a:extLst>
        </xdr:cNvPr>
        <xdr:cNvSpPr txBox="1"/>
      </xdr:nvSpPr>
      <xdr:spPr>
        <a:xfrm>
          <a:off x="10803244" y="3849378"/>
          <a:ext cx="1079272" cy="824974"/>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a:solidFill>
                <a:schemeClr val="dk1"/>
              </a:solidFill>
              <a:latin typeface="+mn-lt"/>
              <a:ea typeface="+mn-ea"/>
              <a:cs typeface="+mn-cs"/>
            </a:rPr>
            <a:t>Monitor &amp; Control Risks</a:t>
          </a:r>
        </a:p>
      </xdr:txBody>
    </xdr:sp>
    <xdr:clientData/>
  </xdr:twoCellAnchor>
  <xdr:twoCellAnchor>
    <xdr:from>
      <xdr:col>22</xdr:col>
      <xdr:colOff>63811</xdr:colOff>
      <xdr:row>5</xdr:row>
      <xdr:rowOff>301315</xdr:rowOff>
    </xdr:from>
    <xdr:to>
      <xdr:col>23</xdr:col>
      <xdr:colOff>535864</xdr:colOff>
      <xdr:row>5</xdr:row>
      <xdr:rowOff>1126289</xdr:rowOff>
    </xdr:to>
    <xdr:sp macro="" textlink="">
      <xdr:nvSpPr>
        <xdr:cNvPr id="81" name="TextBox 80">
          <a:extLst>
            <a:ext uri="{FF2B5EF4-FFF2-40B4-BE49-F238E27FC236}">
              <a16:creationId xmlns:a16="http://schemas.microsoft.com/office/drawing/2014/main" id="{00000000-0008-0000-0C00-000051000000}"/>
            </a:ext>
          </a:extLst>
        </xdr:cNvPr>
        <xdr:cNvSpPr txBox="1"/>
      </xdr:nvSpPr>
      <xdr:spPr>
        <a:xfrm>
          <a:off x="12077217" y="3861284"/>
          <a:ext cx="1079272" cy="824974"/>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lang="en-US" sz="1100">
              <a:solidFill>
                <a:schemeClr val="dk1"/>
              </a:solidFill>
              <a:latin typeface="+mn-lt"/>
              <a:ea typeface="+mn-ea"/>
              <a:cs typeface="+mn-cs"/>
            </a:rPr>
            <a:t>Update Risk Plan</a:t>
          </a:r>
        </a:p>
      </xdr:txBody>
    </xdr:sp>
    <xdr:clientData/>
  </xdr:twoCellAnchor>
  <xdr:twoCellAnchor>
    <xdr:from>
      <xdr:col>21</xdr:col>
      <xdr:colOff>476328</xdr:colOff>
      <xdr:row>5</xdr:row>
      <xdr:rowOff>701896</xdr:rowOff>
    </xdr:from>
    <xdr:to>
      <xdr:col>22</xdr:col>
      <xdr:colOff>63811</xdr:colOff>
      <xdr:row>5</xdr:row>
      <xdr:rowOff>713802</xdr:rowOff>
    </xdr:to>
    <xdr:cxnSp macro="">
      <xdr:nvCxnSpPr>
        <xdr:cNvPr id="82" name="Elbow Connector 234">
          <a:extLst>
            <a:ext uri="{FF2B5EF4-FFF2-40B4-BE49-F238E27FC236}">
              <a16:creationId xmlns:a16="http://schemas.microsoft.com/office/drawing/2014/main" id="{00000000-0008-0000-0C00-000052000000}"/>
            </a:ext>
          </a:extLst>
        </xdr:cNvPr>
        <xdr:cNvCxnSpPr>
          <a:stCxn id="78" idx="3"/>
          <a:endCxn id="81" idx="1"/>
        </xdr:cNvCxnSpPr>
      </xdr:nvCxnSpPr>
      <xdr:spPr>
        <a:xfrm>
          <a:off x="11882516" y="4261865"/>
          <a:ext cx="194701" cy="11906"/>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535864</xdr:colOff>
      <xdr:row>3</xdr:row>
      <xdr:rowOff>844772</xdr:rowOff>
    </xdr:from>
    <xdr:to>
      <xdr:col>24</xdr:col>
      <xdr:colOff>278132</xdr:colOff>
      <xdr:row>5</xdr:row>
      <xdr:rowOff>713802</xdr:rowOff>
    </xdr:to>
    <xdr:cxnSp macro="">
      <xdr:nvCxnSpPr>
        <xdr:cNvPr id="83" name="Elbow Connector 234">
          <a:extLst>
            <a:ext uri="{FF2B5EF4-FFF2-40B4-BE49-F238E27FC236}">
              <a16:creationId xmlns:a16="http://schemas.microsoft.com/office/drawing/2014/main" id="{00000000-0008-0000-0C00-000053000000}"/>
            </a:ext>
          </a:extLst>
        </xdr:cNvPr>
        <xdr:cNvCxnSpPr>
          <a:stCxn id="81" idx="3"/>
          <a:endCxn id="66" idx="1"/>
        </xdr:cNvCxnSpPr>
      </xdr:nvCxnSpPr>
      <xdr:spPr>
        <a:xfrm flipV="1">
          <a:off x="11561052" y="1594866"/>
          <a:ext cx="349486" cy="2678905"/>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472468</xdr:colOff>
      <xdr:row>3</xdr:row>
      <xdr:rowOff>1352507</xdr:rowOff>
    </xdr:from>
    <xdr:to>
      <xdr:col>20</xdr:col>
      <xdr:colOff>39995</xdr:colOff>
      <xdr:row>5</xdr:row>
      <xdr:rowOff>701895</xdr:rowOff>
    </xdr:to>
    <xdr:cxnSp macro="">
      <xdr:nvCxnSpPr>
        <xdr:cNvPr id="84" name="Elbow Connector 234">
          <a:extLst>
            <a:ext uri="{FF2B5EF4-FFF2-40B4-BE49-F238E27FC236}">
              <a16:creationId xmlns:a16="http://schemas.microsoft.com/office/drawing/2014/main" id="{00000000-0008-0000-0C00-000054000000}"/>
            </a:ext>
          </a:extLst>
        </xdr:cNvPr>
        <xdr:cNvCxnSpPr>
          <a:stCxn id="39" idx="2"/>
          <a:endCxn id="78" idx="1"/>
        </xdr:cNvCxnSpPr>
      </xdr:nvCxnSpPr>
      <xdr:spPr>
        <a:xfrm rot="16200000" flipH="1">
          <a:off x="9636240" y="3094860"/>
          <a:ext cx="2159263" cy="174746"/>
        </a:xfrm>
        <a:prstGeom prst="bentConnector2">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182838</xdr:colOff>
      <xdr:row>3</xdr:row>
      <xdr:rowOff>432283</xdr:rowOff>
    </xdr:from>
    <xdr:to>
      <xdr:col>32</xdr:col>
      <xdr:colOff>47672</xdr:colOff>
      <xdr:row>3</xdr:row>
      <xdr:rowOff>1257257</xdr:rowOff>
    </xdr:to>
    <xdr:sp macro="" textlink="">
      <xdr:nvSpPr>
        <xdr:cNvPr id="64" name="TextBox 63">
          <a:extLst>
            <a:ext uri="{FF2B5EF4-FFF2-40B4-BE49-F238E27FC236}">
              <a16:creationId xmlns:a16="http://schemas.microsoft.com/office/drawing/2014/main" id="{00000000-0008-0000-0C00-000040000000}"/>
            </a:ext>
          </a:extLst>
        </xdr:cNvPr>
        <xdr:cNvSpPr txBox="1"/>
      </xdr:nvSpPr>
      <xdr:spPr>
        <a:xfrm>
          <a:off x="16803963" y="1182377"/>
          <a:ext cx="1079272" cy="824974"/>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200">
              <a:solidFill>
                <a:schemeClr val="dk1"/>
              </a:solidFill>
              <a:latin typeface="+mn-lt"/>
              <a:ea typeface="+mn-ea"/>
              <a:cs typeface="+mn-cs"/>
            </a:rPr>
            <a:t>Publish Risk Plan</a:t>
          </a:r>
        </a:p>
      </xdr:txBody>
    </xdr:sp>
    <xdr:clientData/>
  </xdr:twoCellAnchor>
  <xdr:twoCellAnchor>
    <xdr:from>
      <xdr:col>3</xdr:col>
      <xdr:colOff>647185</xdr:colOff>
      <xdr:row>3</xdr:row>
      <xdr:rowOff>737042</xdr:rowOff>
    </xdr:from>
    <xdr:to>
      <xdr:col>5</xdr:col>
      <xdr:colOff>333373</xdr:colOff>
      <xdr:row>3</xdr:row>
      <xdr:rowOff>1714487</xdr:rowOff>
    </xdr:to>
    <xdr:sp macro="" textlink="">
      <xdr:nvSpPr>
        <xdr:cNvPr id="48" name="TextBox 47">
          <a:extLst>
            <a:ext uri="{FF2B5EF4-FFF2-40B4-BE49-F238E27FC236}">
              <a16:creationId xmlns:a16="http://schemas.microsoft.com/office/drawing/2014/main" id="{00000000-0008-0000-0C00-000030000000}"/>
            </a:ext>
          </a:extLst>
        </xdr:cNvPr>
        <xdr:cNvSpPr txBox="1"/>
      </xdr:nvSpPr>
      <xdr:spPr>
        <a:xfrm>
          <a:off x="3802341" y="1487136"/>
          <a:ext cx="1448313" cy="97744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100">
              <a:solidFill>
                <a:schemeClr val="dk1"/>
              </a:solidFill>
              <a:latin typeface="+mn-lt"/>
              <a:ea typeface="+mn-ea"/>
              <a:cs typeface="+mn-cs"/>
            </a:rPr>
            <a:t>Review Industry/ Vendor Information for Lessons Learned &amp; Project Specific Risks to Consider</a:t>
          </a:r>
        </a:p>
      </xdr:txBody>
    </xdr:sp>
    <xdr:clientData/>
  </xdr:twoCellAnchor>
  <xdr:twoCellAnchor>
    <xdr:from>
      <xdr:col>12</xdr:col>
      <xdr:colOff>214320</xdr:colOff>
      <xdr:row>4</xdr:row>
      <xdr:rowOff>715382</xdr:rowOff>
    </xdr:from>
    <xdr:to>
      <xdr:col>12</xdr:col>
      <xdr:colOff>488156</xdr:colOff>
      <xdr:row>4</xdr:row>
      <xdr:rowOff>720315</xdr:rowOff>
    </xdr:to>
    <xdr:cxnSp macro="">
      <xdr:nvCxnSpPr>
        <xdr:cNvPr id="51" name="Elbow Connector 234">
          <a:extLst>
            <a:ext uri="{FF2B5EF4-FFF2-40B4-BE49-F238E27FC236}">
              <a16:creationId xmlns:a16="http://schemas.microsoft.com/office/drawing/2014/main" id="{00000000-0008-0000-0C00-000033000000}"/>
            </a:ext>
          </a:extLst>
        </xdr:cNvPr>
        <xdr:cNvCxnSpPr>
          <a:stCxn id="15" idx="3"/>
          <a:endCxn id="16" idx="1"/>
        </xdr:cNvCxnSpPr>
      </xdr:nvCxnSpPr>
      <xdr:spPr>
        <a:xfrm>
          <a:off x="9382133" y="3632413"/>
          <a:ext cx="273836" cy="4933"/>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39962</xdr:colOff>
      <xdr:row>3</xdr:row>
      <xdr:rowOff>856103</xdr:rowOff>
    </xdr:from>
    <xdr:to>
      <xdr:col>7</xdr:col>
      <xdr:colOff>512015</xdr:colOff>
      <xdr:row>3</xdr:row>
      <xdr:rowOff>1595424</xdr:rowOff>
    </xdr:to>
    <xdr:sp macro="" textlink="">
      <xdr:nvSpPr>
        <xdr:cNvPr id="67" name="TextBox 66">
          <a:extLst>
            <a:ext uri="{FF2B5EF4-FFF2-40B4-BE49-F238E27FC236}">
              <a16:creationId xmlns:a16="http://schemas.microsoft.com/office/drawing/2014/main" id="{00000000-0008-0000-0C00-000043000000}"/>
            </a:ext>
          </a:extLst>
        </xdr:cNvPr>
        <xdr:cNvSpPr txBox="1"/>
      </xdr:nvSpPr>
      <xdr:spPr>
        <a:xfrm>
          <a:off x="5564462" y="1606197"/>
          <a:ext cx="1079272" cy="739321"/>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100">
              <a:solidFill>
                <a:schemeClr val="dk1"/>
              </a:solidFill>
              <a:latin typeface="+mn-lt"/>
              <a:ea typeface="+mn-ea"/>
              <a:cs typeface="+mn-cs"/>
            </a:rPr>
            <a:t>Review Historical Risk Database  For Related Risks</a:t>
          </a:r>
        </a:p>
      </xdr:txBody>
    </xdr:sp>
    <xdr:clientData/>
  </xdr:twoCellAnchor>
  <xdr:twoCellAnchor>
    <xdr:from>
      <xdr:col>8</xdr:col>
      <xdr:colOff>142875</xdr:colOff>
      <xdr:row>3</xdr:row>
      <xdr:rowOff>856102</xdr:rowOff>
    </xdr:from>
    <xdr:to>
      <xdr:col>10</xdr:col>
      <xdr:colOff>135260</xdr:colOff>
      <xdr:row>3</xdr:row>
      <xdr:rowOff>1595423</xdr:rowOff>
    </xdr:to>
    <xdr:sp macro="" textlink="">
      <xdr:nvSpPr>
        <xdr:cNvPr id="68" name="TextBox 67">
          <a:extLst>
            <a:ext uri="{FF2B5EF4-FFF2-40B4-BE49-F238E27FC236}">
              <a16:creationId xmlns:a16="http://schemas.microsoft.com/office/drawing/2014/main" id="{00000000-0008-0000-0C00-000044000000}"/>
            </a:ext>
          </a:extLst>
        </xdr:cNvPr>
        <xdr:cNvSpPr txBox="1"/>
      </xdr:nvSpPr>
      <xdr:spPr>
        <a:xfrm>
          <a:off x="6881813" y="1606196"/>
          <a:ext cx="1206822" cy="739321"/>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100">
              <a:solidFill>
                <a:schemeClr val="dk1"/>
              </a:solidFill>
              <a:latin typeface="+mn-lt"/>
              <a:ea typeface="+mn-ea"/>
              <a:cs typeface="+mn-cs"/>
            </a:rPr>
            <a:t>Review Current Projects for Related/Common Risks</a:t>
          </a:r>
        </a:p>
      </xdr:txBody>
    </xdr:sp>
    <xdr:clientData/>
  </xdr:twoCellAnchor>
  <xdr:twoCellAnchor>
    <xdr:from>
      <xdr:col>7</xdr:col>
      <xdr:colOff>512015</xdr:colOff>
      <xdr:row>3</xdr:row>
      <xdr:rowOff>1225763</xdr:rowOff>
    </xdr:from>
    <xdr:to>
      <xdr:col>8</xdr:col>
      <xdr:colOff>142875</xdr:colOff>
      <xdr:row>3</xdr:row>
      <xdr:rowOff>1225764</xdr:rowOff>
    </xdr:to>
    <xdr:cxnSp macro="">
      <xdr:nvCxnSpPr>
        <xdr:cNvPr id="69" name="Elbow Connector 234">
          <a:extLst>
            <a:ext uri="{FF2B5EF4-FFF2-40B4-BE49-F238E27FC236}">
              <a16:creationId xmlns:a16="http://schemas.microsoft.com/office/drawing/2014/main" id="{00000000-0008-0000-0C00-000045000000}"/>
            </a:ext>
          </a:extLst>
        </xdr:cNvPr>
        <xdr:cNvCxnSpPr>
          <a:stCxn id="67" idx="3"/>
          <a:endCxn id="68" idx="1"/>
        </xdr:cNvCxnSpPr>
      </xdr:nvCxnSpPr>
      <xdr:spPr>
        <a:xfrm flipV="1">
          <a:off x="6643734" y="1975857"/>
          <a:ext cx="238079" cy="1"/>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333373</xdr:colOff>
      <xdr:row>3</xdr:row>
      <xdr:rowOff>1225764</xdr:rowOff>
    </xdr:from>
    <xdr:to>
      <xdr:col>6</xdr:col>
      <xdr:colOff>39962</xdr:colOff>
      <xdr:row>3</xdr:row>
      <xdr:rowOff>1225765</xdr:rowOff>
    </xdr:to>
    <xdr:cxnSp macro="">
      <xdr:nvCxnSpPr>
        <xdr:cNvPr id="72" name="Elbow Connector 234">
          <a:extLst>
            <a:ext uri="{FF2B5EF4-FFF2-40B4-BE49-F238E27FC236}">
              <a16:creationId xmlns:a16="http://schemas.microsoft.com/office/drawing/2014/main" id="{00000000-0008-0000-0C00-000048000000}"/>
            </a:ext>
          </a:extLst>
        </xdr:cNvPr>
        <xdr:cNvCxnSpPr>
          <a:stCxn id="48" idx="3"/>
          <a:endCxn id="67" idx="1"/>
        </xdr:cNvCxnSpPr>
      </xdr:nvCxnSpPr>
      <xdr:spPr>
        <a:xfrm flipV="1">
          <a:off x="5250654" y="1975858"/>
          <a:ext cx="313808" cy="1"/>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135260</xdr:colOff>
      <xdr:row>3</xdr:row>
      <xdr:rowOff>1225763</xdr:rowOff>
    </xdr:from>
    <xdr:to>
      <xdr:col>10</xdr:col>
      <xdr:colOff>349446</xdr:colOff>
      <xdr:row>3</xdr:row>
      <xdr:rowOff>1225771</xdr:rowOff>
    </xdr:to>
    <xdr:cxnSp macro="">
      <xdr:nvCxnSpPr>
        <xdr:cNvPr id="74" name="Elbow Connector 234">
          <a:extLst>
            <a:ext uri="{FF2B5EF4-FFF2-40B4-BE49-F238E27FC236}">
              <a16:creationId xmlns:a16="http://schemas.microsoft.com/office/drawing/2014/main" id="{00000000-0008-0000-0C00-00004A000000}"/>
            </a:ext>
          </a:extLst>
        </xdr:cNvPr>
        <xdr:cNvCxnSpPr>
          <a:stCxn id="68" idx="3"/>
          <a:endCxn id="14" idx="1"/>
        </xdr:cNvCxnSpPr>
      </xdr:nvCxnSpPr>
      <xdr:spPr>
        <a:xfrm>
          <a:off x="8088635" y="1975857"/>
          <a:ext cx="214186" cy="8"/>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790056</xdr:colOff>
      <xdr:row>4</xdr:row>
      <xdr:rowOff>344150</xdr:rowOff>
    </xdr:from>
    <xdr:to>
      <xdr:col>5</xdr:col>
      <xdr:colOff>190500</xdr:colOff>
      <xdr:row>4</xdr:row>
      <xdr:rowOff>1083471</xdr:rowOff>
    </xdr:to>
    <xdr:sp macro="" textlink="">
      <xdr:nvSpPr>
        <xdr:cNvPr id="97" name="TextBox 96">
          <a:extLst>
            <a:ext uri="{FF2B5EF4-FFF2-40B4-BE49-F238E27FC236}">
              <a16:creationId xmlns:a16="http://schemas.microsoft.com/office/drawing/2014/main" id="{00000000-0008-0000-0C00-000061000000}"/>
            </a:ext>
          </a:extLst>
        </xdr:cNvPr>
        <xdr:cNvSpPr txBox="1"/>
      </xdr:nvSpPr>
      <xdr:spPr>
        <a:xfrm>
          <a:off x="3945212" y="3261181"/>
          <a:ext cx="1162569" cy="739321"/>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100">
              <a:solidFill>
                <a:schemeClr val="dk1"/>
              </a:solidFill>
              <a:latin typeface="+mn-lt"/>
              <a:ea typeface="+mn-ea"/>
              <a:cs typeface="+mn-cs"/>
            </a:rPr>
            <a:t>Provide Input</a:t>
          </a:r>
        </a:p>
      </xdr:txBody>
    </xdr:sp>
    <xdr:clientData/>
  </xdr:twoCellAnchor>
  <xdr:twoCellAnchor>
    <xdr:from>
      <xdr:col>8</xdr:col>
      <xdr:colOff>206648</xdr:colOff>
      <xdr:row>4</xdr:row>
      <xdr:rowOff>356056</xdr:rowOff>
    </xdr:from>
    <xdr:to>
      <xdr:col>10</xdr:col>
      <xdr:colOff>71483</xdr:colOff>
      <xdr:row>4</xdr:row>
      <xdr:rowOff>1095377</xdr:rowOff>
    </xdr:to>
    <xdr:sp macro="" textlink="">
      <xdr:nvSpPr>
        <xdr:cNvPr id="98" name="TextBox 97">
          <a:extLst>
            <a:ext uri="{FF2B5EF4-FFF2-40B4-BE49-F238E27FC236}">
              <a16:creationId xmlns:a16="http://schemas.microsoft.com/office/drawing/2014/main" id="{00000000-0008-0000-0C00-000062000000}"/>
            </a:ext>
          </a:extLst>
        </xdr:cNvPr>
        <xdr:cNvSpPr txBox="1"/>
      </xdr:nvSpPr>
      <xdr:spPr>
        <a:xfrm>
          <a:off x="6945586" y="3273087"/>
          <a:ext cx="1079272" cy="739321"/>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100">
              <a:solidFill>
                <a:schemeClr val="dk1"/>
              </a:solidFill>
              <a:latin typeface="+mn-lt"/>
              <a:ea typeface="+mn-ea"/>
              <a:cs typeface="+mn-cs"/>
            </a:rPr>
            <a:t>Provide Input</a:t>
          </a:r>
        </a:p>
      </xdr:txBody>
    </xdr:sp>
    <xdr:clientData/>
  </xdr:twoCellAnchor>
  <xdr:twoCellAnchor>
    <xdr:from>
      <xdr:col>4</xdr:col>
      <xdr:colOff>490277</xdr:colOff>
      <xdr:row>3</xdr:row>
      <xdr:rowOff>1714488</xdr:rowOff>
    </xdr:from>
    <xdr:to>
      <xdr:col>4</xdr:col>
      <xdr:colOff>490278</xdr:colOff>
      <xdr:row>4</xdr:row>
      <xdr:rowOff>344151</xdr:rowOff>
    </xdr:to>
    <xdr:cxnSp macro="">
      <xdr:nvCxnSpPr>
        <xdr:cNvPr id="99" name="Elbow Connector 234">
          <a:extLst>
            <a:ext uri="{FF2B5EF4-FFF2-40B4-BE49-F238E27FC236}">
              <a16:creationId xmlns:a16="http://schemas.microsoft.com/office/drawing/2014/main" id="{00000000-0008-0000-0C00-000063000000}"/>
            </a:ext>
          </a:extLst>
        </xdr:cNvPr>
        <xdr:cNvCxnSpPr>
          <a:stCxn id="97" idx="0"/>
          <a:endCxn id="48" idx="2"/>
        </xdr:cNvCxnSpPr>
      </xdr:nvCxnSpPr>
      <xdr:spPr>
        <a:xfrm rot="5400000" flipH="1" flipV="1">
          <a:off x="4128197" y="2862881"/>
          <a:ext cx="796600" cy="1"/>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139066</xdr:colOff>
      <xdr:row>3</xdr:row>
      <xdr:rowOff>1595423</xdr:rowOff>
    </xdr:from>
    <xdr:to>
      <xdr:col>9</xdr:col>
      <xdr:colOff>139068</xdr:colOff>
      <xdr:row>4</xdr:row>
      <xdr:rowOff>356056</xdr:rowOff>
    </xdr:to>
    <xdr:cxnSp macro="">
      <xdr:nvCxnSpPr>
        <xdr:cNvPr id="103" name="Elbow Connector 234">
          <a:extLst>
            <a:ext uri="{FF2B5EF4-FFF2-40B4-BE49-F238E27FC236}">
              <a16:creationId xmlns:a16="http://schemas.microsoft.com/office/drawing/2014/main" id="{00000000-0008-0000-0C00-000067000000}"/>
            </a:ext>
          </a:extLst>
        </xdr:cNvPr>
        <xdr:cNvCxnSpPr>
          <a:stCxn id="98" idx="0"/>
          <a:endCxn id="68" idx="2"/>
        </xdr:cNvCxnSpPr>
      </xdr:nvCxnSpPr>
      <xdr:spPr>
        <a:xfrm rot="5400000" flipH="1" flipV="1">
          <a:off x="7021438" y="2809301"/>
          <a:ext cx="927570" cy="2"/>
        </a:xfrm>
        <a:prstGeom prst="bentConnector3">
          <a:avLst>
            <a:gd name="adj1" fmla="val 50000"/>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547689</xdr:colOff>
      <xdr:row>3</xdr:row>
      <xdr:rowOff>22665</xdr:rowOff>
    </xdr:from>
    <xdr:to>
      <xdr:col>8</xdr:col>
      <xdr:colOff>16198</xdr:colOff>
      <xdr:row>3</xdr:row>
      <xdr:rowOff>761986</xdr:rowOff>
    </xdr:to>
    <xdr:sp macro="" textlink="">
      <xdr:nvSpPr>
        <xdr:cNvPr id="121" name="TextBox 120">
          <a:extLst>
            <a:ext uri="{FF2B5EF4-FFF2-40B4-BE49-F238E27FC236}">
              <a16:creationId xmlns:a16="http://schemas.microsoft.com/office/drawing/2014/main" id="{00000000-0008-0000-0C00-000079000000}"/>
            </a:ext>
          </a:extLst>
        </xdr:cNvPr>
        <xdr:cNvSpPr txBox="1"/>
      </xdr:nvSpPr>
      <xdr:spPr>
        <a:xfrm>
          <a:off x="5464970" y="772759"/>
          <a:ext cx="1290166" cy="739321"/>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ctr"/>
        <a:lstStyle/>
        <a:p>
          <a:pPr marL="0" indent="0" algn="ctr"/>
          <a:r>
            <a:rPr lang="en-US" sz="1100">
              <a:solidFill>
                <a:schemeClr val="dk1"/>
              </a:solidFill>
              <a:latin typeface="+mn-lt"/>
              <a:ea typeface="+mn-ea"/>
              <a:cs typeface="+mn-cs"/>
            </a:rPr>
            <a:t>Document</a:t>
          </a:r>
          <a:r>
            <a:rPr lang="en-US" sz="1100" baseline="0">
              <a:solidFill>
                <a:schemeClr val="dk1"/>
              </a:solidFill>
              <a:latin typeface="+mn-lt"/>
              <a:ea typeface="+mn-ea"/>
              <a:cs typeface="+mn-cs"/>
            </a:rPr>
            <a:t> Interdependencies in Work Scope</a:t>
          </a:r>
          <a:endParaRPr lang="en-US" sz="1100">
            <a:solidFill>
              <a:schemeClr val="dk1"/>
            </a:solidFill>
            <a:latin typeface="+mn-lt"/>
            <a:ea typeface="+mn-ea"/>
            <a:cs typeface="+mn-cs"/>
          </a:endParaRPr>
        </a:p>
      </xdr:txBody>
    </xdr:sp>
    <xdr:clientData/>
  </xdr:twoCellAnchor>
  <xdr:twoCellAnchor>
    <xdr:from>
      <xdr:col>8</xdr:col>
      <xdr:colOff>16198</xdr:colOff>
      <xdr:row>3</xdr:row>
      <xdr:rowOff>392326</xdr:rowOff>
    </xdr:from>
    <xdr:to>
      <xdr:col>9</xdr:col>
      <xdr:colOff>139068</xdr:colOff>
      <xdr:row>3</xdr:row>
      <xdr:rowOff>856102</xdr:rowOff>
    </xdr:to>
    <xdr:cxnSp macro="">
      <xdr:nvCxnSpPr>
        <xdr:cNvPr id="122" name="Elbow Connector 234">
          <a:extLst>
            <a:ext uri="{FF2B5EF4-FFF2-40B4-BE49-F238E27FC236}">
              <a16:creationId xmlns:a16="http://schemas.microsoft.com/office/drawing/2014/main" id="{00000000-0008-0000-0C00-00007A000000}"/>
            </a:ext>
          </a:extLst>
        </xdr:cNvPr>
        <xdr:cNvCxnSpPr>
          <a:stCxn id="121" idx="3"/>
          <a:endCxn id="68" idx="0"/>
        </xdr:cNvCxnSpPr>
      </xdr:nvCxnSpPr>
      <xdr:spPr>
        <a:xfrm>
          <a:off x="6755136" y="1142420"/>
          <a:ext cx="730088" cy="463776"/>
        </a:xfrm>
        <a:prstGeom prst="bentConnector2">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C100"/>
  <sheetViews>
    <sheetView showGridLines="0" tabSelected="1" view="pageLayout" zoomScaleNormal="100" zoomScaleSheetLayoutView="90" workbookViewId="0">
      <selection activeCell="B102" sqref="B102"/>
    </sheetView>
  </sheetViews>
  <sheetFormatPr defaultRowHeight="12.75" x14ac:dyDescent="0.35"/>
  <cols>
    <col min="1" max="1" width="3.3984375" customWidth="1"/>
    <col min="2" max="2" width="13.3984375" customWidth="1"/>
    <col min="3" max="3" width="80.265625" customWidth="1"/>
  </cols>
  <sheetData>
    <row r="1" spans="2:3" ht="24" customHeight="1" x14ac:dyDescent="0.35">
      <c r="B1" s="94" t="s">
        <v>361</v>
      </c>
    </row>
    <row r="2" spans="2:3" ht="17.25" customHeight="1" x14ac:dyDescent="0.35">
      <c r="B2" s="299" t="s">
        <v>236</v>
      </c>
      <c r="C2" s="300"/>
    </row>
    <row r="3" spans="2:3" ht="13.15" x14ac:dyDescent="0.35">
      <c r="B3" s="297" t="s">
        <v>237</v>
      </c>
      <c r="C3" s="298"/>
    </row>
    <row r="4" spans="2:3" ht="6.75" customHeight="1" x14ac:dyDescent="0.35">
      <c r="B4" s="301"/>
      <c r="C4" s="302"/>
    </row>
    <row r="5" spans="2:3" ht="33" customHeight="1" x14ac:dyDescent="0.35">
      <c r="B5" s="303" t="s">
        <v>377</v>
      </c>
      <c r="C5" s="304"/>
    </row>
    <row r="6" spans="2:3" ht="46.5" customHeight="1" x14ac:dyDescent="0.35">
      <c r="B6" s="303" t="s">
        <v>238</v>
      </c>
      <c r="C6" s="304"/>
    </row>
    <row r="7" spans="2:3" ht="35.25" customHeight="1" x14ac:dyDescent="0.35">
      <c r="B7" s="305" t="s">
        <v>239</v>
      </c>
      <c r="C7" s="306"/>
    </row>
    <row r="8" spans="2:3" ht="4.5" customHeight="1" x14ac:dyDescent="0.35">
      <c r="B8" s="95" t="s">
        <v>376</v>
      </c>
    </row>
    <row r="9" spans="2:3" ht="18" customHeight="1" x14ac:dyDescent="0.35">
      <c r="B9" s="307" t="s">
        <v>240</v>
      </c>
      <c r="C9" s="308"/>
    </row>
    <row r="10" spans="2:3" ht="28.5" customHeight="1" x14ac:dyDescent="0.35">
      <c r="B10" s="297" t="s">
        <v>241</v>
      </c>
      <c r="C10" s="298"/>
    </row>
    <row r="11" spans="2:3" ht="8.25" customHeight="1" x14ac:dyDescent="0.35">
      <c r="B11" s="96"/>
      <c r="C11" s="97"/>
    </row>
    <row r="12" spans="2:3" s="4" customFormat="1" ht="43.5" customHeight="1" x14ac:dyDescent="0.35">
      <c r="B12" s="290" t="s">
        <v>242</v>
      </c>
      <c r="C12" s="309"/>
    </row>
    <row r="13" spans="2:3" ht="4.5" customHeight="1" x14ac:dyDescent="0.35">
      <c r="B13" s="310" t="s">
        <v>368</v>
      </c>
      <c r="C13" s="310"/>
    </row>
    <row r="14" spans="2:3" ht="18.75" customHeight="1" x14ac:dyDescent="0.35">
      <c r="B14" s="295" t="s">
        <v>243</v>
      </c>
      <c r="C14" s="296"/>
    </row>
    <row r="15" spans="2:3" ht="30.75" customHeight="1" x14ac:dyDescent="0.35">
      <c r="B15" s="297" t="s">
        <v>244</v>
      </c>
      <c r="C15" s="298"/>
    </row>
    <row r="16" spans="2:3" ht="8.25" customHeight="1" x14ac:dyDescent="0.35">
      <c r="B16" s="98" t="s">
        <v>370</v>
      </c>
      <c r="C16" s="99"/>
    </row>
    <row r="17" spans="2:3" s="4" customFormat="1" ht="56.25" customHeight="1" x14ac:dyDescent="0.35">
      <c r="B17" s="100" t="s">
        <v>378</v>
      </c>
      <c r="C17" s="101" t="s">
        <v>245</v>
      </c>
    </row>
    <row r="18" spans="2:3" s="4" customFormat="1" ht="46.5" customHeight="1" x14ac:dyDescent="0.35">
      <c r="B18" s="100" t="s">
        <v>246</v>
      </c>
      <c r="C18" s="101" t="s">
        <v>247</v>
      </c>
    </row>
    <row r="19" spans="2:3" s="4" customFormat="1" ht="110.25" customHeight="1" x14ac:dyDescent="0.35">
      <c r="B19" s="100" t="s">
        <v>248</v>
      </c>
      <c r="C19" s="101" t="s">
        <v>249</v>
      </c>
    </row>
    <row r="20" spans="2:3" s="4" customFormat="1" ht="84.75" customHeight="1" x14ac:dyDescent="0.35">
      <c r="B20" s="100" t="s">
        <v>250</v>
      </c>
      <c r="C20" s="101" t="s">
        <v>251</v>
      </c>
    </row>
    <row r="21" spans="2:3" ht="60.75" customHeight="1" x14ac:dyDescent="0.35">
      <c r="B21" s="290" t="s">
        <v>252</v>
      </c>
      <c r="C21" s="291"/>
    </row>
    <row r="22" spans="2:3" ht="6" customHeight="1" x14ac:dyDescent="0.35"/>
    <row r="23" spans="2:3" ht="19.5" customHeight="1" x14ac:dyDescent="0.35">
      <c r="B23" s="102" t="s">
        <v>253</v>
      </c>
      <c r="C23" s="103"/>
    </row>
    <row r="24" spans="2:3" ht="18" customHeight="1" x14ac:dyDescent="0.35">
      <c r="B24" s="104" t="s">
        <v>254</v>
      </c>
      <c r="C24" s="105"/>
    </row>
    <row r="25" spans="2:3" ht="9.75" customHeight="1" x14ac:dyDescent="0.35">
      <c r="B25" s="98" t="s">
        <v>379</v>
      </c>
      <c r="C25" s="106"/>
    </row>
    <row r="26" spans="2:3" ht="33.75" customHeight="1" x14ac:dyDescent="0.35">
      <c r="B26" s="292" t="s">
        <v>255</v>
      </c>
      <c r="C26" s="293"/>
    </row>
    <row r="27" spans="2:3" ht="113.25" customHeight="1" x14ac:dyDescent="0.35">
      <c r="B27" s="290" t="s">
        <v>256</v>
      </c>
      <c r="C27" s="294"/>
    </row>
    <row r="28" spans="2:3" ht="6" customHeight="1" x14ac:dyDescent="0.35">
      <c r="B28" t="s">
        <v>380</v>
      </c>
    </row>
    <row r="29" spans="2:3" ht="18.75" customHeight="1" x14ac:dyDescent="0.35">
      <c r="B29" s="295" t="s">
        <v>257</v>
      </c>
      <c r="C29" s="296"/>
    </row>
    <row r="30" spans="2:3" ht="16.5" customHeight="1" x14ac:dyDescent="0.35">
      <c r="B30" s="104" t="s">
        <v>258</v>
      </c>
      <c r="C30" s="107"/>
    </row>
    <row r="31" spans="2:3" ht="8.25" customHeight="1" x14ac:dyDescent="0.35">
      <c r="B31" s="96"/>
      <c r="C31" s="97"/>
    </row>
    <row r="32" spans="2:3" ht="30" customHeight="1" x14ac:dyDescent="0.35">
      <c r="B32" s="290" t="s">
        <v>259</v>
      </c>
      <c r="C32" s="294"/>
    </row>
    <row r="40" spans="2:2" x14ac:dyDescent="0.35">
      <c r="B40" t="s">
        <v>369</v>
      </c>
    </row>
    <row r="89" spans="1:2" customFormat="1" x14ac:dyDescent="0.35"/>
    <row r="90" spans="1:2" customFormat="1" x14ac:dyDescent="0.35">
      <c r="A90" t="s">
        <v>382</v>
      </c>
    </row>
    <row r="91" spans="1:2" customFormat="1" x14ac:dyDescent="0.35"/>
    <row r="92" spans="1:2" customFormat="1" x14ac:dyDescent="0.35">
      <c r="A92">
        <v>81</v>
      </c>
      <c r="B92" t="s">
        <v>381</v>
      </c>
    </row>
    <row r="93" spans="1:2" customFormat="1" hidden="1" x14ac:dyDescent="0.35"/>
    <row r="94" spans="1:2" customFormat="1" x14ac:dyDescent="0.35">
      <c r="A94">
        <v>82</v>
      </c>
      <c r="B94" t="s">
        <v>383</v>
      </c>
    </row>
    <row r="95" spans="1:2" customFormat="1" x14ac:dyDescent="0.35">
      <c r="A95">
        <v>83</v>
      </c>
      <c r="B95" t="s">
        <v>384</v>
      </c>
    </row>
    <row r="96" spans="1:2" customFormat="1" x14ac:dyDescent="0.35">
      <c r="A96">
        <v>84</v>
      </c>
      <c r="B96" t="s">
        <v>385</v>
      </c>
    </row>
    <row r="97" spans="1:2" customFormat="1" x14ac:dyDescent="0.35">
      <c r="A97">
        <v>85</v>
      </c>
      <c r="B97" t="s">
        <v>386</v>
      </c>
    </row>
    <row r="98" spans="1:2" customFormat="1" hidden="1" x14ac:dyDescent="0.35">
      <c r="A98">
        <v>86</v>
      </c>
    </row>
    <row r="99" spans="1:2" customFormat="1" x14ac:dyDescent="0.35">
      <c r="A99">
        <v>87</v>
      </c>
      <c r="B99" t="s">
        <v>387</v>
      </c>
    </row>
    <row r="100" spans="1:2" customFormat="1" x14ac:dyDescent="0.35">
      <c r="A100">
        <v>88</v>
      </c>
      <c r="B100" t="s">
        <v>388</v>
      </c>
    </row>
  </sheetData>
  <mergeCells count="17">
    <mergeCell ref="B15:C15"/>
    <mergeCell ref="B2:C2"/>
    <mergeCell ref="B3:C3"/>
    <mergeCell ref="B4:C4"/>
    <mergeCell ref="B5:C5"/>
    <mergeCell ref="B6:C6"/>
    <mergeCell ref="B7:C7"/>
    <mergeCell ref="B9:C9"/>
    <mergeCell ref="B10:C10"/>
    <mergeCell ref="B12:C12"/>
    <mergeCell ref="B13:C13"/>
    <mergeCell ref="B14:C14"/>
    <mergeCell ref="B21:C21"/>
    <mergeCell ref="B26:C26"/>
    <mergeCell ref="B27:C27"/>
    <mergeCell ref="B29:C29"/>
    <mergeCell ref="B32:C32"/>
  </mergeCells>
  <pageMargins left="0.45" right="0.45" top="0.5" bottom="0.5" header="0.3" footer="0.3"/>
  <pageSetup fitToHeight="2" orientation="portrait" r:id="rId1"/>
  <rowBreaks count="1" manualBreakCount="1">
    <brk id="2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B3:I10"/>
  <sheetViews>
    <sheetView showGridLines="0" zoomScale="140" zoomScaleNormal="140" workbookViewId="0">
      <selection activeCell="G20" sqref="G20"/>
    </sheetView>
  </sheetViews>
  <sheetFormatPr defaultRowHeight="13.15" x14ac:dyDescent="0.4"/>
  <cols>
    <col min="1" max="1" width="3.1328125" customWidth="1"/>
    <col min="2" max="2" width="3.3984375" style="61" customWidth="1"/>
    <col min="3" max="3" width="43.265625" style="62" customWidth="1"/>
  </cols>
  <sheetData>
    <row r="3" spans="2:9" s="67" customFormat="1" ht="33.75" customHeight="1" x14ac:dyDescent="0.35">
      <c r="B3" s="70" t="s">
        <v>157</v>
      </c>
      <c r="C3" s="69" t="s">
        <v>181</v>
      </c>
    </row>
    <row r="4" spans="2:9" s="67" customFormat="1" ht="32.25" customHeight="1" x14ac:dyDescent="0.35">
      <c r="B4" s="71" t="s">
        <v>158</v>
      </c>
      <c r="C4" s="68" t="s">
        <v>182</v>
      </c>
    </row>
    <row r="5" spans="2:9" s="64" customFormat="1" ht="19.5" customHeight="1" x14ac:dyDescent="0.35">
      <c r="B5" s="63" t="s">
        <v>139</v>
      </c>
      <c r="C5" s="78" t="s">
        <v>184</v>
      </c>
      <c r="G5" s="72" t="s">
        <v>159</v>
      </c>
      <c r="H5" s="73">
        <v>109</v>
      </c>
      <c r="I5" s="64">
        <v>20</v>
      </c>
    </row>
    <row r="6" spans="2:9" s="64" customFormat="1" ht="19.5" customHeight="1" x14ac:dyDescent="0.35">
      <c r="B6" s="63" t="s">
        <v>142</v>
      </c>
      <c r="C6" s="78" t="s">
        <v>185</v>
      </c>
      <c r="G6" s="72" t="s">
        <v>160</v>
      </c>
      <c r="H6" s="73">
        <v>240</v>
      </c>
      <c r="I6" s="64">
        <v>70</v>
      </c>
    </row>
    <row r="7" spans="2:9" s="64" customFormat="1" ht="19.5" customHeight="1" x14ac:dyDescent="0.35">
      <c r="B7" s="65" t="s">
        <v>143</v>
      </c>
      <c r="C7" s="66" t="s">
        <v>141</v>
      </c>
      <c r="G7" s="72" t="s">
        <v>180</v>
      </c>
      <c r="H7" s="74">
        <f>H6/H5</f>
        <v>2.2018348623853212</v>
      </c>
      <c r="I7" s="64">
        <f>I6/I5</f>
        <v>3.5</v>
      </c>
    </row>
    <row r="10" spans="2:9" x14ac:dyDescent="0.4">
      <c r="B10" s="79" t="s">
        <v>186</v>
      </c>
      <c r="C10" s="80" t="s">
        <v>187</v>
      </c>
      <c r="F10" s="85">
        <f>61/109</f>
        <v>0.55963302752293576</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31"/>
  <sheetViews>
    <sheetView topLeftCell="A9" workbookViewId="0">
      <selection activeCell="H32" sqref="H32"/>
    </sheetView>
  </sheetViews>
  <sheetFormatPr defaultRowHeight="12.75" x14ac:dyDescent="0.35"/>
  <cols>
    <col min="9" max="9" width="11.3984375" customWidth="1"/>
    <col min="10" max="10" width="11.265625" customWidth="1"/>
  </cols>
  <sheetData>
    <row r="1" spans="1:7" ht="13.15" x14ac:dyDescent="0.4">
      <c r="A1" s="131" t="s">
        <v>4</v>
      </c>
    </row>
    <row r="4" spans="1:7" ht="14.25" x14ac:dyDescent="0.45">
      <c r="D4" s="376" t="s">
        <v>4</v>
      </c>
      <c r="E4" s="376"/>
      <c r="F4" s="376"/>
      <c r="G4" t="s">
        <v>299</v>
      </c>
    </row>
    <row r="5" spans="1:7" ht="14.25" x14ac:dyDescent="0.35">
      <c r="C5" s="122"/>
      <c r="D5" s="123" t="s">
        <v>287</v>
      </c>
      <c r="E5" s="123" t="s">
        <v>80</v>
      </c>
      <c r="F5" s="123" t="s">
        <v>78</v>
      </c>
    </row>
    <row r="6" spans="1:7" ht="22.5" customHeight="1" x14ac:dyDescent="0.4">
      <c r="B6" s="375" t="s">
        <v>0</v>
      </c>
      <c r="C6" s="123" t="s">
        <v>79</v>
      </c>
      <c r="D6" s="122" t="s">
        <v>288</v>
      </c>
      <c r="E6" s="122" t="s">
        <v>289</v>
      </c>
      <c r="F6" s="122" t="s">
        <v>290</v>
      </c>
      <c r="G6" s="126">
        <v>0.9</v>
      </c>
    </row>
    <row r="7" spans="1:7" ht="22.5" customHeight="1" x14ac:dyDescent="0.4">
      <c r="B7" s="375"/>
      <c r="C7" s="123" t="s">
        <v>80</v>
      </c>
      <c r="D7" s="122" t="s">
        <v>291</v>
      </c>
      <c r="E7" s="122" t="s">
        <v>292</v>
      </c>
      <c r="F7" s="122" t="s">
        <v>293</v>
      </c>
      <c r="G7" s="126">
        <v>0.6</v>
      </c>
    </row>
    <row r="8" spans="1:7" ht="22.5" customHeight="1" x14ac:dyDescent="0.4">
      <c r="B8" s="375"/>
      <c r="C8" s="123" t="s">
        <v>78</v>
      </c>
      <c r="D8" s="122" t="s">
        <v>294</v>
      </c>
      <c r="E8" s="122" t="s">
        <v>295</v>
      </c>
      <c r="F8" s="122" t="s">
        <v>296</v>
      </c>
      <c r="G8" s="126">
        <v>0.3</v>
      </c>
    </row>
    <row r="11" spans="1:7" ht="14.25" x14ac:dyDescent="0.45">
      <c r="D11" s="376" t="s">
        <v>4</v>
      </c>
      <c r="E11" s="376"/>
      <c r="F11" s="376"/>
    </row>
    <row r="12" spans="1:7" ht="14.25" x14ac:dyDescent="0.35">
      <c r="A12" s="80" t="s">
        <v>305</v>
      </c>
      <c r="C12" s="122"/>
      <c r="D12" s="123" t="s">
        <v>287</v>
      </c>
      <c r="E12" s="123" t="s">
        <v>80</v>
      </c>
      <c r="F12" s="123" t="s">
        <v>78</v>
      </c>
    </row>
    <row r="13" spans="1:7" ht="22.5" customHeight="1" x14ac:dyDescent="0.35">
      <c r="B13" s="375" t="s">
        <v>0</v>
      </c>
      <c r="C13" s="123" t="s">
        <v>79</v>
      </c>
      <c r="D13" s="124" t="s">
        <v>183</v>
      </c>
      <c r="E13" s="124" t="s">
        <v>183</v>
      </c>
      <c r="F13" s="124" t="s">
        <v>183</v>
      </c>
    </row>
    <row r="14" spans="1:7" ht="22.5" customHeight="1" x14ac:dyDescent="0.35">
      <c r="B14" s="375"/>
      <c r="C14" s="123" t="s">
        <v>80</v>
      </c>
      <c r="D14" s="124" t="s">
        <v>183</v>
      </c>
      <c r="E14" s="122" t="s">
        <v>297</v>
      </c>
      <c r="F14" s="122" t="s">
        <v>297</v>
      </c>
    </row>
    <row r="15" spans="1:7" ht="22.5" customHeight="1" x14ac:dyDescent="0.35">
      <c r="B15" s="375"/>
      <c r="C15" s="123" t="s">
        <v>78</v>
      </c>
      <c r="D15" s="124" t="s">
        <v>183</v>
      </c>
      <c r="E15" s="125" t="s">
        <v>298</v>
      </c>
      <c r="F15" s="125" t="s">
        <v>298</v>
      </c>
    </row>
    <row r="18" spans="1:14" ht="13.15" thickBot="1" x14ac:dyDescent="0.4"/>
    <row r="19" spans="1:14" ht="13.5" thickBot="1" x14ac:dyDescent="0.45">
      <c r="H19" s="61" t="s">
        <v>304</v>
      </c>
      <c r="I19" s="127" t="s">
        <v>300</v>
      </c>
      <c r="J19" s="128" t="s">
        <v>301</v>
      </c>
      <c r="K19" s="129" t="s">
        <v>299</v>
      </c>
      <c r="L19" s="130" t="s">
        <v>301</v>
      </c>
      <c r="M19" s="61" t="s">
        <v>302</v>
      </c>
    </row>
    <row r="20" spans="1:14" x14ac:dyDescent="0.35">
      <c r="J20" s="80" t="s">
        <v>303</v>
      </c>
    </row>
    <row r="21" spans="1:14" x14ac:dyDescent="0.35">
      <c r="C21" s="80"/>
    </row>
    <row r="22" spans="1:14" x14ac:dyDescent="0.35">
      <c r="C22" s="80"/>
    </row>
    <row r="23" spans="1:14" x14ac:dyDescent="0.35">
      <c r="C23" s="80"/>
    </row>
    <row r="26" spans="1:14" x14ac:dyDescent="0.35">
      <c r="A26" s="80" t="s">
        <v>340</v>
      </c>
    </row>
    <row r="27" spans="1:14" ht="31.5" customHeight="1" x14ac:dyDescent="0.45">
      <c r="D27" s="376" t="s">
        <v>315</v>
      </c>
      <c r="E27" s="376"/>
      <c r="F27" s="376"/>
      <c r="I27" s="132" t="s">
        <v>306</v>
      </c>
      <c r="J27" s="132" t="s">
        <v>307</v>
      </c>
      <c r="K27" s="80" t="s">
        <v>309</v>
      </c>
      <c r="L27" s="80" t="s">
        <v>308</v>
      </c>
      <c r="N27" s="80" t="s">
        <v>310</v>
      </c>
    </row>
    <row r="28" spans="1:14" ht="18.75" customHeight="1" x14ac:dyDescent="0.35">
      <c r="C28" s="122"/>
      <c r="D28" s="123" t="s">
        <v>287</v>
      </c>
      <c r="E28" s="123" t="s">
        <v>80</v>
      </c>
      <c r="F28" s="123" t="s">
        <v>78</v>
      </c>
      <c r="N28" s="80" t="s">
        <v>311</v>
      </c>
    </row>
    <row r="29" spans="1:14" ht="18.75" customHeight="1" x14ac:dyDescent="0.35">
      <c r="B29" s="375" t="s">
        <v>0</v>
      </c>
      <c r="C29" s="123" t="s">
        <v>79</v>
      </c>
      <c r="D29" s="124" t="s">
        <v>183</v>
      </c>
      <c r="E29" s="124" t="s">
        <v>183</v>
      </c>
      <c r="F29" s="124" t="s">
        <v>183</v>
      </c>
      <c r="J29" s="80" t="s">
        <v>313</v>
      </c>
      <c r="N29" s="80" t="s">
        <v>312</v>
      </c>
    </row>
    <row r="30" spans="1:14" ht="18.75" customHeight="1" x14ac:dyDescent="0.35">
      <c r="B30" s="375"/>
      <c r="C30" s="123" t="s">
        <v>80</v>
      </c>
      <c r="D30" s="124" t="s">
        <v>183</v>
      </c>
      <c r="E30" s="122" t="s">
        <v>297</v>
      </c>
      <c r="F30" s="122" t="s">
        <v>297</v>
      </c>
      <c r="J30" s="80" t="s">
        <v>314</v>
      </c>
    </row>
    <row r="31" spans="1:14" ht="18.75" customHeight="1" x14ac:dyDescent="0.35">
      <c r="B31" s="375"/>
      <c r="C31" s="123" t="s">
        <v>78</v>
      </c>
      <c r="D31" s="124" t="s">
        <v>183</v>
      </c>
      <c r="E31" s="125" t="s">
        <v>298</v>
      </c>
      <c r="F31" s="125" t="s">
        <v>298</v>
      </c>
    </row>
  </sheetData>
  <mergeCells count="6">
    <mergeCell ref="B29:B31"/>
    <mergeCell ref="D4:F4"/>
    <mergeCell ref="B6:B8"/>
    <mergeCell ref="D11:F11"/>
    <mergeCell ref="B13:B15"/>
    <mergeCell ref="D27:F27"/>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N13"/>
  <sheetViews>
    <sheetView showGridLines="0" zoomScale="50" zoomScaleNormal="50" workbookViewId="0">
      <pane xSplit="1" ySplit="3" topLeftCell="B4" activePane="bottomRight" state="frozen"/>
      <selection pane="topRight" activeCell="B1" sqref="B1"/>
      <selection pane="bottomLeft" activeCell="A4" sqref="A4"/>
      <selection pane="bottomRight" sqref="A1:XFD1"/>
    </sheetView>
  </sheetViews>
  <sheetFormatPr defaultColWidth="9.1328125" defaultRowHeight="14.25" x14ac:dyDescent="0.45"/>
  <cols>
    <col min="1" max="1" width="20.73046875" style="139" customWidth="1"/>
    <col min="2" max="2" width="13.3984375" style="139" customWidth="1"/>
    <col min="3" max="5" width="13.265625" style="139" customWidth="1"/>
    <col min="6" max="20" width="9.1328125" style="139"/>
    <col min="21" max="21" width="9.73046875" style="139" bestFit="1" customWidth="1"/>
    <col min="22" max="28" width="9.1328125" style="139"/>
    <col min="29" max="29" width="5.3984375" style="139" customWidth="1"/>
    <col min="30" max="39" width="9.1328125" style="139"/>
    <col min="40" max="40" width="15" style="139" customWidth="1"/>
    <col min="41" max="16384" width="9.1328125" style="139"/>
  </cols>
  <sheetData>
    <row r="1" spans="1:40" ht="25.5" x14ac:dyDescent="0.75">
      <c r="A1" s="137" t="s">
        <v>322</v>
      </c>
      <c r="B1" s="138"/>
      <c r="C1" s="138"/>
      <c r="D1" s="138"/>
      <c r="E1" s="138"/>
      <c r="AD1" s="140"/>
      <c r="AM1" s="141" t="s">
        <v>323</v>
      </c>
      <c r="AN1" s="142" t="s">
        <v>324</v>
      </c>
    </row>
    <row r="2" spans="1:40" ht="23.25" x14ac:dyDescent="0.7">
      <c r="A2" s="143" t="s">
        <v>341</v>
      </c>
      <c r="B2" s="144"/>
      <c r="C2" s="144"/>
      <c r="D2" s="144"/>
      <c r="E2" s="144"/>
    </row>
    <row r="3" spans="1:40" ht="9.75" customHeight="1" thickBot="1" x14ac:dyDescent="0.5"/>
    <row r="4" spans="1:40" ht="170.25" customHeight="1" thickBot="1" x14ac:dyDescent="0.5">
      <c r="A4" s="145" t="s">
        <v>338</v>
      </c>
      <c r="B4" s="146"/>
      <c r="C4" s="147"/>
      <c r="D4" s="147"/>
      <c r="E4" s="147"/>
      <c r="F4" s="148"/>
      <c r="G4" s="148"/>
      <c r="H4" s="148"/>
      <c r="I4" s="148"/>
      <c r="J4" s="148"/>
      <c r="K4" s="148"/>
      <c r="L4" s="148"/>
      <c r="M4" s="148"/>
      <c r="N4" s="148"/>
      <c r="O4" s="148"/>
      <c r="P4" s="148"/>
      <c r="Q4" s="148"/>
      <c r="R4" s="148"/>
      <c r="S4" s="148"/>
      <c r="T4" s="148"/>
      <c r="U4" s="148"/>
      <c r="V4" s="148"/>
      <c r="W4" s="148"/>
      <c r="X4" s="148"/>
      <c r="Y4" s="148"/>
      <c r="Z4" s="148"/>
      <c r="AA4" s="148"/>
      <c r="AB4" s="148"/>
      <c r="AC4" s="148"/>
      <c r="AD4" s="148"/>
      <c r="AE4" s="148"/>
      <c r="AF4" s="148"/>
      <c r="AG4" s="148"/>
      <c r="AH4" s="148"/>
      <c r="AI4" s="148"/>
      <c r="AJ4" s="148"/>
      <c r="AK4" s="148"/>
      <c r="AL4" s="148"/>
      <c r="AM4" s="148"/>
      <c r="AN4" s="149"/>
    </row>
    <row r="5" spans="1:40" ht="110.25" customHeight="1" thickBot="1" x14ac:dyDescent="0.5">
      <c r="A5" s="150" t="s">
        <v>337</v>
      </c>
      <c r="B5" s="151"/>
      <c r="C5" s="152"/>
      <c r="D5" s="152"/>
      <c r="E5" s="152"/>
      <c r="F5" s="153"/>
      <c r="G5" s="153"/>
      <c r="H5" s="153"/>
      <c r="I5" s="153"/>
      <c r="J5" s="153"/>
      <c r="K5" s="153"/>
      <c r="L5" s="153"/>
      <c r="M5" s="153"/>
      <c r="N5" s="153"/>
      <c r="O5" s="153"/>
      <c r="P5" s="153"/>
      <c r="Q5" s="153"/>
      <c r="R5" s="153"/>
      <c r="S5" s="153"/>
      <c r="T5" s="153"/>
      <c r="U5" s="153"/>
      <c r="V5" s="153"/>
      <c r="W5" s="153"/>
      <c r="X5" s="153"/>
      <c r="Y5" s="153"/>
      <c r="Z5" s="153"/>
      <c r="AA5" s="153"/>
      <c r="AB5" s="153"/>
      <c r="AC5" s="153"/>
      <c r="AD5" s="153"/>
      <c r="AE5" s="153"/>
      <c r="AF5" s="153"/>
      <c r="AG5" s="153"/>
      <c r="AH5" s="153"/>
      <c r="AI5" s="153"/>
      <c r="AJ5" s="153"/>
      <c r="AK5" s="153"/>
      <c r="AL5" s="153"/>
      <c r="AM5" s="153"/>
      <c r="AN5" s="154"/>
    </row>
    <row r="6" spans="1:40" ht="110.25" customHeight="1" thickBot="1" x14ac:dyDescent="0.5">
      <c r="A6" s="155" t="s">
        <v>325</v>
      </c>
      <c r="B6" s="156"/>
      <c r="C6" s="157"/>
      <c r="D6" s="157"/>
      <c r="E6" s="157"/>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8"/>
      <c r="AJ6" s="158"/>
      <c r="AK6" s="158"/>
      <c r="AL6" s="158"/>
      <c r="AM6" s="158"/>
      <c r="AN6" s="159"/>
    </row>
    <row r="7" spans="1:40" ht="110.25" customHeight="1" thickBot="1" x14ac:dyDescent="0.5">
      <c r="A7" s="155" t="s">
        <v>326</v>
      </c>
      <c r="B7" s="151"/>
      <c r="C7" s="152"/>
      <c r="D7" s="152"/>
      <c r="E7" s="152"/>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4"/>
    </row>
    <row r="8" spans="1:40" ht="110.25" customHeight="1" thickBot="1" x14ac:dyDescent="0.5">
      <c r="A8" s="150" t="s">
        <v>327</v>
      </c>
      <c r="B8" s="151"/>
      <c r="C8" s="152"/>
      <c r="D8" s="152"/>
      <c r="E8" s="152"/>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4"/>
    </row>
    <row r="9" spans="1:40" ht="110.25" customHeight="1" thickBot="1" x14ac:dyDescent="0.5">
      <c r="A9" s="150" t="s">
        <v>342</v>
      </c>
      <c r="B9" s="151"/>
      <c r="C9" s="152"/>
      <c r="D9" s="152"/>
      <c r="E9" s="152"/>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4"/>
    </row>
    <row r="10" spans="1:40" ht="110.25" customHeight="1" thickBot="1" x14ac:dyDescent="0.5">
      <c r="A10" s="160"/>
      <c r="B10" s="161"/>
      <c r="C10" s="162"/>
      <c r="D10" s="162"/>
      <c r="E10" s="162"/>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4"/>
    </row>
    <row r="11" spans="1:40" ht="110.25" customHeight="1" thickBot="1" x14ac:dyDescent="0.5">
      <c r="A11" s="165"/>
      <c r="B11" s="166"/>
      <c r="C11" s="167"/>
      <c r="D11" s="167"/>
      <c r="E11" s="167"/>
      <c r="F11" s="168"/>
      <c r="G11" s="168"/>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9"/>
    </row>
    <row r="12" spans="1:40" ht="17.25" customHeight="1" x14ac:dyDescent="0.45"/>
    <row r="13" spans="1:40" ht="17.25" customHeight="1" x14ac:dyDescent="0.45">
      <c r="AL13" s="170"/>
    </row>
  </sheetData>
  <pageMargins left="0.2" right="0.2" top="0.25" bottom="0.25" header="0.3" footer="0.3"/>
  <pageSetup paperSize="17" scale="5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K100"/>
  <sheetViews>
    <sheetView showGridLines="0" tabSelected="1" view="pageLayout" zoomScaleNormal="100" workbookViewId="0">
      <selection activeCell="B102" sqref="B102"/>
    </sheetView>
  </sheetViews>
  <sheetFormatPr defaultRowHeight="12.75" x14ac:dyDescent="0.35"/>
  <cols>
    <col min="1" max="1" width="3.86328125" customWidth="1"/>
    <col min="2" max="2" width="13.59765625" customWidth="1"/>
    <col min="3" max="3" width="11.1328125" customWidth="1"/>
    <col min="4" max="4" width="10.73046875" customWidth="1"/>
    <col min="5" max="5" width="11.265625" customWidth="1"/>
    <col min="6" max="6" width="5.265625" customWidth="1"/>
    <col min="7" max="7" width="11.265625" customWidth="1"/>
    <col min="8" max="8" width="14.1328125" customWidth="1"/>
    <col min="9" max="9" width="13.86328125" customWidth="1"/>
  </cols>
  <sheetData>
    <row r="2" spans="2:11" ht="13.15" thickBot="1" x14ac:dyDescent="0.4"/>
    <row r="3" spans="2:11" ht="13.15" x14ac:dyDescent="0.4">
      <c r="B3" s="311" t="s">
        <v>62</v>
      </c>
      <c r="C3" s="312"/>
      <c r="D3" s="312"/>
      <c r="E3" s="312"/>
      <c r="F3" s="312"/>
      <c r="G3" s="312"/>
      <c r="H3" s="312"/>
      <c r="I3" s="313"/>
    </row>
    <row r="4" spans="2:11" ht="14.25" customHeight="1" x14ac:dyDescent="0.4">
      <c r="B4" s="110" t="s">
        <v>0</v>
      </c>
      <c r="C4" s="318" t="s">
        <v>63</v>
      </c>
      <c r="D4" s="319"/>
      <c r="E4" s="318" t="s">
        <v>64</v>
      </c>
      <c r="F4" s="326"/>
      <c r="G4" s="319"/>
      <c r="H4" s="318" t="s">
        <v>65</v>
      </c>
      <c r="I4" s="322"/>
    </row>
    <row r="5" spans="2:11" ht="24.75" customHeight="1" x14ac:dyDescent="0.35">
      <c r="B5" s="111" t="s">
        <v>377</v>
      </c>
      <c r="C5" s="320" t="s">
        <v>70</v>
      </c>
      <c r="D5" s="321"/>
      <c r="E5" s="320" t="s">
        <v>71</v>
      </c>
      <c r="F5" s="328"/>
      <c r="G5" s="321"/>
      <c r="H5" s="320" t="s">
        <v>69</v>
      </c>
      <c r="I5" s="323"/>
    </row>
    <row r="6" spans="2:11" ht="5.25" customHeight="1" x14ac:dyDescent="0.35">
      <c r="B6" s="112"/>
      <c r="C6" s="113"/>
      <c r="D6" s="113"/>
      <c r="E6" s="114"/>
      <c r="F6" s="114"/>
      <c r="G6" s="114"/>
      <c r="H6" s="114"/>
      <c r="I6" s="115"/>
    </row>
    <row r="7" spans="2:11" ht="15" x14ac:dyDescent="0.4">
      <c r="B7" s="110" t="s">
        <v>1</v>
      </c>
      <c r="C7" s="318" t="s">
        <v>63</v>
      </c>
      <c r="D7" s="319"/>
      <c r="E7" s="318" t="s">
        <v>64</v>
      </c>
      <c r="F7" s="326"/>
      <c r="G7" s="319"/>
      <c r="H7" s="318" t="s">
        <v>65</v>
      </c>
      <c r="I7" s="322"/>
    </row>
    <row r="8" spans="2:11" ht="26.25" customHeight="1" x14ac:dyDescent="0.35">
      <c r="B8" s="116" t="s">
        <v>376</v>
      </c>
      <c r="C8" s="316" t="s">
        <v>66</v>
      </c>
      <c r="D8" s="317"/>
      <c r="E8" s="316" t="s">
        <v>67</v>
      </c>
      <c r="F8" s="329"/>
      <c r="G8" s="317"/>
      <c r="H8" s="316" t="s">
        <v>68</v>
      </c>
      <c r="I8" s="324"/>
    </row>
    <row r="9" spans="2:11" ht="26.25" customHeight="1" x14ac:dyDescent="0.35">
      <c r="B9" s="116" t="s">
        <v>4</v>
      </c>
      <c r="C9" s="135" t="s">
        <v>319</v>
      </c>
      <c r="D9" s="193">
        <v>100000</v>
      </c>
      <c r="E9" s="194">
        <f>D9</f>
        <v>100000</v>
      </c>
      <c r="F9" s="136" t="s">
        <v>321</v>
      </c>
      <c r="G9" s="195">
        <f>I9</f>
        <v>500000</v>
      </c>
      <c r="H9" s="135" t="s">
        <v>320</v>
      </c>
      <c r="I9" s="193">
        <v>500000</v>
      </c>
    </row>
    <row r="10" spans="2:11" ht="26.25" customHeight="1" x14ac:dyDescent="0.35">
      <c r="B10" s="116" t="s">
        <v>5</v>
      </c>
      <c r="C10" s="316" t="s">
        <v>75</v>
      </c>
      <c r="D10" s="317"/>
      <c r="E10" s="316" t="s">
        <v>76</v>
      </c>
      <c r="F10" s="329"/>
      <c r="G10" s="317"/>
      <c r="H10" s="316" t="s">
        <v>77</v>
      </c>
      <c r="I10" s="324"/>
    </row>
    <row r="11" spans="2:11" ht="26.25" customHeight="1" x14ac:dyDescent="0.35">
      <c r="B11" s="116" t="s">
        <v>6</v>
      </c>
      <c r="C11" s="316" t="s">
        <v>260</v>
      </c>
      <c r="D11" s="317"/>
      <c r="E11" s="316" t="s">
        <v>261</v>
      </c>
      <c r="F11" s="329"/>
      <c r="G11" s="317"/>
      <c r="H11" s="316" t="s">
        <v>262</v>
      </c>
      <c r="I11" s="324"/>
    </row>
    <row r="12" spans="2:11" ht="29.25" customHeight="1" thickBot="1" x14ac:dyDescent="0.4">
      <c r="B12" s="117" t="s">
        <v>7</v>
      </c>
      <c r="C12" s="314" t="s">
        <v>72</v>
      </c>
      <c r="D12" s="315"/>
      <c r="E12" s="314" t="s">
        <v>73</v>
      </c>
      <c r="F12" s="327"/>
      <c r="G12" s="315"/>
      <c r="H12" s="314" t="s">
        <v>74</v>
      </c>
      <c r="I12" s="325"/>
      <c r="K12" s="15"/>
    </row>
    <row r="13" spans="2:11" x14ac:dyDescent="0.35">
      <c r="B13" t="s">
        <v>368</v>
      </c>
      <c r="K13" s="15"/>
    </row>
    <row r="16" spans="2:11" x14ac:dyDescent="0.35">
      <c r="B16" t="s">
        <v>370</v>
      </c>
    </row>
    <row r="17" spans="2:2" x14ac:dyDescent="0.35">
      <c r="B17" t="s">
        <v>378</v>
      </c>
    </row>
    <row r="25" spans="2:2" x14ac:dyDescent="0.35">
      <c r="B25" t="s">
        <v>379</v>
      </c>
    </row>
    <row r="28" spans="2:2" x14ac:dyDescent="0.35">
      <c r="B28" t="s">
        <v>380</v>
      </c>
    </row>
    <row r="40" spans="2:2" x14ac:dyDescent="0.35">
      <c r="B40" t="s">
        <v>369</v>
      </c>
    </row>
    <row r="89" spans="1:2" customFormat="1" x14ac:dyDescent="0.35"/>
    <row r="90" spans="1:2" customFormat="1" x14ac:dyDescent="0.35">
      <c r="A90" t="s">
        <v>382</v>
      </c>
    </row>
    <row r="91" spans="1:2" customFormat="1" x14ac:dyDescent="0.35"/>
    <row r="92" spans="1:2" customFormat="1" x14ac:dyDescent="0.35">
      <c r="A92">
        <v>81</v>
      </c>
      <c r="B92" t="s">
        <v>381</v>
      </c>
    </row>
    <row r="93" spans="1:2" customFormat="1" hidden="1" x14ac:dyDescent="0.35"/>
    <row r="94" spans="1:2" customFormat="1" x14ac:dyDescent="0.35">
      <c r="A94">
        <v>82</v>
      </c>
      <c r="B94" t="s">
        <v>383</v>
      </c>
    </row>
    <row r="95" spans="1:2" customFormat="1" x14ac:dyDescent="0.35">
      <c r="A95">
        <v>83</v>
      </c>
      <c r="B95" t="s">
        <v>384</v>
      </c>
    </row>
    <row r="96" spans="1:2" customFormat="1" x14ac:dyDescent="0.35">
      <c r="A96">
        <v>84</v>
      </c>
      <c r="B96" t="s">
        <v>385</v>
      </c>
    </row>
    <row r="97" spans="1:2" customFormat="1" x14ac:dyDescent="0.35">
      <c r="A97">
        <v>85</v>
      </c>
      <c r="B97" t="s">
        <v>386</v>
      </c>
    </row>
    <row r="98" spans="1:2" customFormat="1" hidden="1" x14ac:dyDescent="0.35">
      <c r="A98">
        <v>86</v>
      </c>
    </row>
    <row r="99" spans="1:2" customFormat="1" x14ac:dyDescent="0.35">
      <c r="A99">
        <v>87</v>
      </c>
      <c r="B99" t="s">
        <v>387</v>
      </c>
    </row>
    <row r="100" spans="1:2" customFormat="1" x14ac:dyDescent="0.35">
      <c r="A100">
        <v>88</v>
      </c>
      <c r="B100" t="s">
        <v>388</v>
      </c>
    </row>
  </sheetData>
  <mergeCells count="22">
    <mergeCell ref="E12:G12"/>
    <mergeCell ref="E5:G5"/>
    <mergeCell ref="E7:G7"/>
    <mergeCell ref="E8:G8"/>
    <mergeCell ref="E10:G10"/>
    <mergeCell ref="E11:G11"/>
    <mergeCell ref="B3:I3"/>
    <mergeCell ref="C12:D12"/>
    <mergeCell ref="C11:D11"/>
    <mergeCell ref="C10:D10"/>
    <mergeCell ref="C8:D8"/>
    <mergeCell ref="C7:D7"/>
    <mergeCell ref="C5:D5"/>
    <mergeCell ref="C4:D4"/>
    <mergeCell ref="H4:I4"/>
    <mergeCell ref="H5:I5"/>
    <mergeCell ref="H7:I7"/>
    <mergeCell ref="H8:I8"/>
    <mergeCell ref="H10:I10"/>
    <mergeCell ref="H11:I11"/>
    <mergeCell ref="H12:I12"/>
    <mergeCell ref="E4:G4"/>
  </mergeCells>
  <phoneticPr fontId="8" type="noConversion"/>
  <pageMargins left="0.75" right="0.75" top="1" bottom="1" header="0.5" footer="0.5"/>
  <pageSetup scale="35"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30A0"/>
  </sheetPr>
  <dimension ref="A1:XFC116"/>
  <sheetViews>
    <sheetView showGridLines="0" tabSelected="1" view="pageBreakPreview" zoomScale="95" zoomScaleNormal="87" zoomScaleSheetLayoutView="95" workbookViewId="0">
      <pane xSplit="2" ySplit="15" topLeftCell="V16" activePane="bottomRight" state="frozen"/>
      <selection activeCell="B102" sqref="B102"/>
      <selection pane="topRight" activeCell="B102" sqref="B102"/>
      <selection pane="bottomLeft" activeCell="B102" sqref="B102"/>
      <selection pane="bottomRight" activeCell="B102" sqref="B102"/>
    </sheetView>
  </sheetViews>
  <sheetFormatPr defaultColWidth="9.1328125" defaultRowHeight="13.15" x14ac:dyDescent="0.35"/>
  <cols>
    <col min="1" max="1" width="4.73046875" style="25" customWidth="1"/>
    <col min="2" max="2" width="32.1328125" style="6" customWidth="1"/>
    <col min="3" max="3" width="16" style="75" customWidth="1"/>
    <col min="4" max="9" width="3.265625" style="7" customWidth="1"/>
    <col min="10" max="10" width="4.265625" style="7" customWidth="1"/>
    <col min="11" max="11" width="42.1328125" style="7" customWidth="1"/>
    <col min="12" max="12" width="40.265625" style="8" customWidth="1"/>
    <col min="13" max="13" width="32.86328125" style="8" customWidth="1"/>
    <col min="14" max="14" width="11.265625" style="5" customWidth="1"/>
    <col min="15" max="15" width="15.73046875" style="5" customWidth="1"/>
    <col min="16" max="16" width="6.86328125" style="5" customWidth="1"/>
    <col min="17" max="17" width="37.86328125" style="6" customWidth="1"/>
    <col min="18" max="18" width="9.1328125" style="4" hidden="1" customWidth="1"/>
    <col min="19" max="19" width="7" style="7" customWidth="1"/>
    <col min="20" max="20" width="12.73046875" style="4" customWidth="1"/>
    <col min="21" max="21" width="9.1328125" style="4"/>
    <col min="22" max="22" width="11.265625" style="4" customWidth="1"/>
    <col min="23" max="23" width="9.1328125" style="4"/>
    <col min="24" max="24" width="12.86328125" style="4" customWidth="1"/>
    <col min="25" max="25" width="18" style="4" customWidth="1"/>
    <col min="26" max="26" width="9.3984375" style="4" customWidth="1"/>
    <col min="27" max="27" width="14.3984375" style="4" customWidth="1"/>
    <col min="28" max="28" width="11" style="4" customWidth="1"/>
    <col min="29" max="29" width="22.73046875" style="4" customWidth="1"/>
    <col min="30" max="30" width="19.86328125" style="4" customWidth="1"/>
    <col min="31" max="31" width="26.265625" style="8" customWidth="1"/>
    <col min="32" max="32" width="9.06640625" customWidth="1"/>
    <col min="33" max="16384" width="9.1328125" style="4"/>
  </cols>
  <sheetData>
    <row r="1" spans="1:31" hidden="1" x14ac:dyDescent="0.35">
      <c r="AD1" s="175" t="s">
        <v>336</v>
      </c>
      <c r="AE1" s="8">
        <f>COUNTIF(AD$16:AD$112, AD1)</f>
        <v>0</v>
      </c>
    </row>
    <row r="2" spans="1:31" hidden="1" x14ac:dyDescent="0.35">
      <c r="AD2" s="175" t="s">
        <v>371</v>
      </c>
      <c r="AE2" s="8">
        <f t="shared" ref="AE2:AE8" si="0">COUNTIF(AD$16:AD$112, AD2)</f>
        <v>0</v>
      </c>
    </row>
    <row r="3" spans="1:31" hidden="1" x14ac:dyDescent="0.35">
      <c r="AD3" s="175" t="s">
        <v>329</v>
      </c>
      <c r="AE3" s="8">
        <f t="shared" si="0"/>
        <v>0</v>
      </c>
    </row>
    <row r="4" spans="1:31" hidden="1" x14ac:dyDescent="0.35">
      <c r="AD4" s="175" t="s">
        <v>330</v>
      </c>
      <c r="AE4" s="8">
        <f t="shared" si="0"/>
        <v>0</v>
      </c>
    </row>
    <row r="5" spans="1:31" ht="25.5" hidden="1" x14ac:dyDescent="0.35">
      <c r="B5" s="6" t="s">
        <v>377</v>
      </c>
      <c r="AA5" s="175" t="s">
        <v>310</v>
      </c>
      <c r="AD5" s="175" t="s">
        <v>335</v>
      </c>
      <c r="AE5" s="8">
        <f t="shared" si="0"/>
        <v>0</v>
      </c>
    </row>
    <row r="6" spans="1:31" hidden="1" x14ac:dyDescent="0.35">
      <c r="D6" s="25" t="s">
        <v>79</v>
      </c>
      <c r="U6" s="25" t="s">
        <v>303</v>
      </c>
      <c r="W6" s="25" t="s">
        <v>303</v>
      </c>
      <c r="AA6" s="175" t="s">
        <v>333</v>
      </c>
      <c r="AB6" s="175" t="s">
        <v>335</v>
      </c>
      <c r="AD6" s="175" t="s">
        <v>331</v>
      </c>
      <c r="AE6" s="8">
        <f t="shared" si="0"/>
        <v>0</v>
      </c>
    </row>
    <row r="7" spans="1:31" hidden="1" x14ac:dyDescent="0.35">
      <c r="D7" s="25" t="s">
        <v>80</v>
      </c>
      <c r="P7" s="276" t="s">
        <v>355</v>
      </c>
      <c r="U7" s="25" t="s">
        <v>318</v>
      </c>
      <c r="W7" s="25" t="s">
        <v>318</v>
      </c>
      <c r="AA7" s="175" t="s">
        <v>334</v>
      </c>
      <c r="AB7" s="175" t="s">
        <v>314</v>
      </c>
      <c r="AD7" s="175" t="s">
        <v>332</v>
      </c>
      <c r="AE7" s="8">
        <f t="shared" si="0"/>
        <v>0</v>
      </c>
    </row>
    <row r="8" spans="1:31" hidden="1" x14ac:dyDescent="0.35">
      <c r="B8" s="6" t="s">
        <v>376</v>
      </c>
      <c r="D8" s="25" t="s">
        <v>78</v>
      </c>
      <c r="P8" s="276" t="s">
        <v>356</v>
      </c>
      <c r="U8" s="25" t="s">
        <v>316</v>
      </c>
      <c r="W8" s="25" t="s">
        <v>316</v>
      </c>
      <c r="AD8" s="4" t="s">
        <v>343</v>
      </c>
      <c r="AE8" s="8">
        <f t="shared" si="0"/>
        <v>0</v>
      </c>
    </row>
    <row r="9" spans="1:31" s="181" customFormat="1" hidden="1" x14ac:dyDescent="0.35">
      <c r="A9" s="176"/>
      <c r="B9" s="177"/>
      <c r="C9" s="178"/>
      <c r="D9" s="176"/>
      <c r="E9" s="179"/>
      <c r="F9" s="179"/>
      <c r="G9" s="179"/>
      <c r="H9" s="179"/>
      <c r="I9" s="179"/>
      <c r="J9" s="179"/>
      <c r="K9" s="179"/>
      <c r="L9" s="180"/>
      <c r="M9" s="180"/>
      <c r="N9" s="182"/>
      <c r="O9" s="182"/>
      <c r="P9" s="182"/>
      <c r="Q9" s="177"/>
      <c r="S9" s="179"/>
      <c r="U9" s="176" t="s">
        <v>317</v>
      </c>
      <c r="W9" s="176" t="s">
        <v>317</v>
      </c>
      <c r="AE9" s="180"/>
    </row>
    <row r="10" spans="1:31" x14ac:dyDescent="0.35">
      <c r="D10" s="25"/>
      <c r="U10" s="25"/>
      <c r="W10" s="25"/>
    </row>
    <row r="11" spans="1:31" s="1" customFormat="1" ht="17.649999999999999" x14ac:dyDescent="0.35">
      <c r="A11" s="18" t="s">
        <v>235</v>
      </c>
      <c r="B11" s="3"/>
      <c r="C11" s="76"/>
      <c r="D11" s="40"/>
      <c r="E11" s="40"/>
      <c r="F11" s="40"/>
      <c r="G11" s="40"/>
      <c r="H11" s="40"/>
      <c r="I11" s="40"/>
      <c r="J11" s="40"/>
      <c r="K11" s="18"/>
      <c r="L11" s="3"/>
      <c r="M11" s="250"/>
      <c r="N11" s="2"/>
      <c r="O11" s="2"/>
      <c r="P11" s="2"/>
      <c r="Q11" s="52" t="s">
        <v>234</v>
      </c>
      <c r="S11" s="40"/>
      <c r="AE11" s="52" t="str">
        <f>Q11</f>
        <v>Date:  ##/##/##</v>
      </c>
    </row>
    <row r="12" spans="1:31" s="1" customFormat="1" ht="15.75" customHeight="1" x14ac:dyDescent="0.35">
      <c r="A12" s="18"/>
      <c r="B12" s="3"/>
      <c r="C12" s="76"/>
      <c r="D12" s="40"/>
      <c r="E12" s="40"/>
      <c r="F12" s="40"/>
      <c r="G12" s="40"/>
      <c r="H12" s="40"/>
      <c r="I12" s="40"/>
      <c r="J12" s="40"/>
      <c r="K12" s="18"/>
      <c r="L12" s="3"/>
      <c r="M12" s="250"/>
      <c r="N12" s="2"/>
      <c r="O12" s="2"/>
      <c r="P12" s="2"/>
      <c r="Q12" s="52"/>
      <c r="S12" s="40"/>
      <c r="AE12" s="192"/>
    </row>
    <row r="13" spans="1:31" ht="25.9" thickBot="1" x14ac:dyDescent="0.4">
      <c r="A13" s="24"/>
      <c r="B13" s="6" t="s">
        <v>368</v>
      </c>
      <c r="K13" s="20"/>
      <c r="L13" s="6"/>
      <c r="M13" s="6"/>
    </row>
    <row r="14" spans="1:31" ht="16.5" customHeight="1" thickBot="1" x14ac:dyDescent="0.4">
      <c r="E14" s="330" t="s">
        <v>1</v>
      </c>
      <c r="F14" s="331"/>
      <c r="G14" s="331"/>
      <c r="H14" s="331"/>
      <c r="I14" s="332"/>
      <c r="J14" s="251"/>
      <c r="K14" s="252"/>
      <c r="L14" s="252"/>
      <c r="M14" s="253"/>
      <c r="O14" s="254"/>
      <c r="P14" s="255"/>
      <c r="Q14" s="256"/>
      <c r="S14" s="338" t="s">
        <v>349</v>
      </c>
      <c r="T14" s="339"/>
      <c r="U14" s="339"/>
      <c r="V14" s="339"/>
      <c r="W14" s="339"/>
      <c r="X14" s="339"/>
      <c r="Y14" s="340"/>
      <c r="Z14" s="333" t="s">
        <v>348</v>
      </c>
      <c r="AA14" s="334"/>
      <c r="AB14" s="334"/>
      <c r="AC14" s="335"/>
      <c r="AD14" s="336" t="s">
        <v>347</v>
      </c>
      <c r="AE14" s="337"/>
    </row>
    <row r="15" spans="1:31" ht="81" customHeight="1" thickBot="1" x14ac:dyDescent="0.45">
      <c r="A15" s="268" t="s">
        <v>103</v>
      </c>
      <c r="B15" s="269" t="s">
        <v>97</v>
      </c>
      <c r="C15" s="270" t="s">
        <v>350</v>
      </c>
      <c r="D15" s="277" t="s">
        <v>0</v>
      </c>
      <c r="E15" s="278" t="s">
        <v>3</v>
      </c>
      <c r="F15" s="279" t="s">
        <v>4</v>
      </c>
      <c r="G15" s="279" t="s">
        <v>5</v>
      </c>
      <c r="H15" s="280" t="s">
        <v>6</v>
      </c>
      <c r="I15" s="281" t="s">
        <v>7</v>
      </c>
      <c r="J15" s="277" t="s">
        <v>2</v>
      </c>
      <c r="K15" s="271" t="s">
        <v>107</v>
      </c>
      <c r="L15" s="271" t="s">
        <v>140</v>
      </c>
      <c r="M15" s="272" t="s">
        <v>96</v>
      </c>
      <c r="N15" s="273" t="s">
        <v>98</v>
      </c>
      <c r="O15" s="272" t="s">
        <v>106</v>
      </c>
      <c r="P15" s="257" t="s">
        <v>354</v>
      </c>
      <c r="Q15" s="274" t="s">
        <v>99</v>
      </c>
      <c r="R15" s="210" t="s">
        <v>351</v>
      </c>
      <c r="S15" s="285" t="s">
        <v>344</v>
      </c>
      <c r="T15" s="185" t="s">
        <v>300</v>
      </c>
      <c r="U15" s="186" t="s">
        <v>301</v>
      </c>
      <c r="V15" s="185" t="s">
        <v>299</v>
      </c>
      <c r="W15" s="186" t="s">
        <v>301</v>
      </c>
      <c r="X15" s="187" t="s">
        <v>302</v>
      </c>
      <c r="Y15" s="197" t="s">
        <v>346</v>
      </c>
      <c r="Z15" s="286" t="s">
        <v>345</v>
      </c>
      <c r="AA15" s="188" t="s">
        <v>339</v>
      </c>
      <c r="AB15" s="189" t="s">
        <v>307</v>
      </c>
      <c r="AC15" s="188" t="s">
        <v>372</v>
      </c>
      <c r="AD15" s="190" t="s">
        <v>328</v>
      </c>
      <c r="AE15" s="191" t="s">
        <v>360</v>
      </c>
    </row>
    <row r="16" spans="1:31" ht="94.5" customHeight="1" x14ac:dyDescent="0.35">
      <c r="A16" s="258">
        <v>1</v>
      </c>
      <c r="B16" s="259" t="s">
        <v>370</v>
      </c>
      <c r="C16" s="288" t="s">
        <v>362</v>
      </c>
      <c r="D16" s="260" t="s">
        <v>79</v>
      </c>
      <c r="E16" s="261" t="s">
        <v>79</v>
      </c>
      <c r="F16" s="262" t="s">
        <v>79</v>
      </c>
      <c r="G16" s="262" t="s">
        <v>80</v>
      </c>
      <c r="H16" s="262" t="s">
        <v>78</v>
      </c>
      <c r="I16" s="263" t="s">
        <v>78</v>
      </c>
      <c r="J16" s="264">
        <f t="shared" ref="J16:J47" si="1">(COUNTIF(E16:I16,"h")*5+COUNTIF(E16:I16,"m")*3+COUNTIF(E16:I16,"l"))*IF(D16="h", 5, IF(D16="m", 3,1))</f>
        <v>75</v>
      </c>
      <c r="K16" s="265" t="s">
        <v>363</v>
      </c>
      <c r="L16" s="265" t="s">
        <v>364</v>
      </c>
      <c r="M16" s="265" t="s">
        <v>365</v>
      </c>
      <c r="N16" s="266" t="s">
        <v>366</v>
      </c>
      <c r="O16" s="267" t="s">
        <v>367</v>
      </c>
      <c r="P16" s="282" t="s">
        <v>355</v>
      </c>
      <c r="Q16" s="275"/>
      <c r="R16" s="4" t="str">
        <f t="shared" ref="R16:R47" si="2">IF(AD16=0, "!OPEN", AD16)</f>
        <v>!OPEN</v>
      </c>
      <c r="S16" s="133" t="str">
        <f>IF(AND(AD16=0,OR(D16="H", F16="H", J16 &gt; 50)), "Y", "N")</f>
        <v>Y</v>
      </c>
      <c r="T16" s="196">
        <f>IF(S16="Y",IF(F16="H",'Impacts Defined'!I$9*2,IF(F16="M",'Impacts Defined'!G$9,IF(F16="L",'Impacts Defined'!D$9,0))),0)</f>
        <v>1000000</v>
      </c>
      <c r="U16" s="172" t="s">
        <v>303</v>
      </c>
      <c r="V16" s="200">
        <f>IF(S16="Y",IF(D16="H",0.9,IF(D16="M",0.6,IF(D16="L",0.3,0))),0)</f>
        <v>0.9</v>
      </c>
      <c r="W16" s="172" t="s">
        <v>303</v>
      </c>
      <c r="X16" s="199">
        <f t="shared" ref="X16:X47" si="3">T16*V16</f>
        <v>900000</v>
      </c>
      <c r="Y16" s="198"/>
      <c r="Z16" s="173" t="str">
        <f>IF(AND(AD16=0,OR(D16="H", E16="H", J16 &gt; 50)), "Y", "N")</f>
        <v>Y</v>
      </c>
      <c r="AA16" s="208" t="s">
        <v>310</v>
      </c>
      <c r="AB16" s="184" t="s">
        <v>314</v>
      </c>
      <c r="AC16" s="171"/>
      <c r="AD16" s="183"/>
      <c r="AE16" s="184"/>
    </row>
    <row r="17" spans="1:31" ht="50.25" customHeight="1" x14ac:dyDescent="0.35">
      <c r="A17" s="49">
        <v>2</v>
      </c>
      <c r="B17" s="41" t="s">
        <v>378</v>
      </c>
      <c r="C17" s="289"/>
      <c r="D17" s="44"/>
      <c r="E17" s="53"/>
      <c r="F17" s="54"/>
      <c r="G17" s="54"/>
      <c r="H17" s="54"/>
      <c r="I17" s="55"/>
      <c r="J17" s="108">
        <f t="shared" si="1"/>
        <v>0</v>
      </c>
      <c r="K17" s="265" t="s">
        <v>359</v>
      </c>
      <c r="L17" s="265" t="s">
        <v>358</v>
      </c>
      <c r="M17" s="265" t="s">
        <v>357</v>
      </c>
      <c r="N17" s="82"/>
      <c r="O17" s="23"/>
      <c r="P17" s="29"/>
      <c r="Q17" s="92"/>
      <c r="R17" s="4" t="str">
        <f t="shared" si="2"/>
        <v>!OPEN</v>
      </c>
      <c r="S17" s="134" t="str">
        <f t="shared" ref="S17:S80" si="4">IF(AND(AD17=0,OR(D17="H", F17="H", J17 &gt; 50)), "Y", "N")</f>
        <v>N</v>
      </c>
      <c r="T17" s="204">
        <f>IF(S17="Y",IF(F17="H",'Impacts Defined'!I$9*2,IF(F17="M",'Impacts Defined'!G$9,IF(F17="L",'Impacts Defined'!D$9,0))),0)</f>
        <v>0</v>
      </c>
      <c r="U17" s="201" t="s">
        <v>303</v>
      </c>
      <c r="V17" s="287">
        <f t="shared" ref="V17:V80" si="5">IF(S17="Y",IF(D17="H",0.9,IF(D17="M",0.6,IF(D17="L",0.3,0))),0)</f>
        <v>0</v>
      </c>
      <c r="W17" s="201" t="s">
        <v>303</v>
      </c>
      <c r="X17" s="202">
        <f t="shared" si="3"/>
        <v>0</v>
      </c>
      <c r="Y17" s="203"/>
      <c r="Z17" s="174" t="str">
        <f t="shared" ref="Z17:Z80" si="6">IF(AND(AD17=0,OR(D17="H", E17="H", J17 &gt; 50)), "Y", "N")</f>
        <v>N</v>
      </c>
      <c r="AA17" s="204"/>
      <c r="AB17" s="205"/>
      <c r="AC17" s="206"/>
      <c r="AD17" s="207"/>
      <c r="AE17" s="205"/>
    </row>
    <row r="18" spans="1:31" ht="50.25" customHeight="1" x14ac:dyDescent="0.35">
      <c r="A18" s="49">
        <v>3</v>
      </c>
      <c r="B18" s="41"/>
      <c r="C18" s="289"/>
      <c r="D18" s="44"/>
      <c r="E18" s="53"/>
      <c r="F18" s="54"/>
      <c r="G18" s="54"/>
      <c r="H18" s="54"/>
      <c r="I18" s="55"/>
      <c r="J18" s="108">
        <f t="shared" si="1"/>
        <v>0</v>
      </c>
      <c r="K18" s="265" t="s">
        <v>359</v>
      </c>
      <c r="L18" s="265" t="s">
        <v>358</v>
      </c>
      <c r="M18" s="265" t="s">
        <v>357</v>
      </c>
      <c r="N18" s="82"/>
      <c r="O18" s="23"/>
      <c r="P18" s="29"/>
      <c r="Q18" s="23"/>
      <c r="R18" s="4" t="str">
        <f t="shared" si="2"/>
        <v>!OPEN</v>
      </c>
      <c r="S18" s="134" t="str">
        <f t="shared" si="4"/>
        <v>N</v>
      </c>
      <c r="T18" s="204">
        <f>IF(S18="Y",IF(F18="H",'Impacts Defined'!I$9*2,IF(F18="M",'Impacts Defined'!G$9,IF(F18="L",'Impacts Defined'!D$9,0))),0)</f>
        <v>0</v>
      </c>
      <c r="U18" s="201" t="s">
        <v>303</v>
      </c>
      <c r="V18" s="287">
        <f t="shared" si="5"/>
        <v>0</v>
      </c>
      <c r="W18" s="201" t="s">
        <v>303</v>
      </c>
      <c r="X18" s="202">
        <f t="shared" si="3"/>
        <v>0</v>
      </c>
      <c r="Y18" s="203"/>
      <c r="Z18" s="174" t="str">
        <f t="shared" si="6"/>
        <v>N</v>
      </c>
      <c r="AA18" s="204"/>
      <c r="AB18" s="205"/>
      <c r="AC18" s="206"/>
      <c r="AD18" s="207"/>
      <c r="AE18" s="205"/>
    </row>
    <row r="19" spans="1:31" ht="50.25" customHeight="1" x14ac:dyDescent="0.35">
      <c r="A19" s="49">
        <v>4</v>
      </c>
      <c r="B19" s="41"/>
      <c r="C19" s="289"/>
      <c r="D19" s="109"/>
      <c r="E19" s="56"/>
      <c r="F19" s="57"/>
      <c r="G19" s="57"/>
      <c r="H19" s="57"/>
      <c r="I19" s="58"/>
      <c r="J19" s="108">
        <f t="shared" si="1"/>
        <v>0</v>
      </c>
      <c r="K19" s="265" t="s">
        <v>359</v>
      </c>
      <c r="L19" s="265" t="s">
        <v>358</v>
      </c>
      <c r="M19" s="265" t="s">
        <v>357</v>
      </c>
      <c r="N19" s="82"/>
      <c r="O19" s="23"/>
      <c r="P19" s="29"/>
      <c r="Q19" s="23"/>
      <c r="R19" s="4" t="str">
        <f t="shared" si="2"/>
        <v>!OPEN</v>
      </c>
      <c r="S19" s="134" t="str">
        <f t="shared" si="4"/>
        <v>N</v>
      </c>
      <c r="T19" s="204">
        <f>IF(S19="Y",IF(F19="H",'Impacts Defined'!I$9*2,IF(F19="M",'Impacts Defined'!G$9,IF(F19="L",'Impacts Defined'!D$9,0))),0)</f>
        <v>0</v>
      </c>
      <c r="U19" s="201" t="s">
        <v>303</v>
      </c>
      <c r="V19" s="287">
        <f t="shared" si="5"/>
        <v>0</v>
      </c>
      <c r="W19" s="201" t="s">
        <v>303</v>
      </c>
      <c r="X19" s="202">
        <f t="shared" si="3"/>
        <v>0</v>
      </c>
      <c r="Y19" s="203"/>
      <c r="Z19" s="174" t="str">
        <f t="shared" si="6"/>
        <v>N</v>
      </c>
      <c r="AA19" s="204"/>
      <c r="AB19" s="205"/>
      <c r="AC19" s="206"/>
      <c r="AD19" s="207"/>
      <c r="AE19" s="205"/>
    </row>
    <row r="20" spans="1:31" ht="50.25" customHeight="1" x14ac:dyDescent="0.35">
      <c r="A20" s="49">
        <v>5</v>
      </c>
      <c r="B20" s="41"/>
      <c r="C20" s="289"/>
      <c r="D20" s="44"/>
      <c r="E20" s="53"/>
      <c r="F20" s="54"/>
      <c r="G20" s="54"/>
      <c r="H20" s="54"/>
      <c r="I20" s="55"/>
      <c r="J20" s="108">
        <f t="shared" si="1"/>
        <v>0</v>
      </c>
      <c r="K20" s="265" t="s">
        <v>359</v>
      </c>
      <c r="L20" s="265" t="s">
        <v>358</v>
      </c>
      <c r="M20" s="265" t="s">
        <v>357</v>
      </c>
      <c r="N20" s="82"/>
      <c r="O20" s="23"/>
      <c r="P20" s="29"/>
      <c r="Q20" s="23"/>
      <c r="R20" s="4" t="str">
        <f t="shared" si="2"/>
        <v>!OPEN</v>
      </c>
      <c r="S20" s="134" t="str">
        <f t="shared" si="4"/>
        <v>N</v>
      </c>
      <c r="T20" s="204">
        <f>IF(S20="Y",IF(F20="H",'Impacts Defined'!I$9*2,IF(F20="M",'Impacts Defined'!G$9,IF(F20="L",'Impacts Defined'!D$9,0))),0)</f>
        <v>0</v>
      </c>
      <c r="U20" s="201" t="s">
        <v>303</v>
      </c>
      <c r="V20" s="287">
        <f t="shared" si="5"/>
        <v>0</v>
      </c>
      <c r="W20" s="201" t="s">
        <v>303</v>
      </c>
      <c r="X20" s="202">
        <f t="shared" si="3"/>
        <v>0</v>
      </c>
      <c r="Y20" s="203"/>
      <c r="Z20" s="174" t="str">
        <f t="shared" si="6"/>
        <v>N</v>
      </c>
      <c r="AA20" s="204"/>
      <c r="AB20" s="205"/>
      <c r="AC20" s="206"/>
      <c r="AD20" s="207"/>
      <c r="AE20" s="205"/>
    </row>
    <row r="21" spans="1:31" ht="50.25" customHeight="1" x14ac:dyDescent="0.35">
      <c r="A21" s="49">
        <v>6</v>
      </c>
      <c r="B21" s="41"/>
      <c r="C21" s="289"/>
      <c r="D21" s="44"/>
      <c r="E21" s="53"/>
      <c r="F21" s="54"/>
      <c r="G21" s="54"/>
      <c r="H21" s="54"/>
      <c r="I21" s="55"/>
      <c r="J21" s="108">
        <f t="shared" si="1"/>
        <v>0</v>
      </c>
      <c r="K21" s="265" t="s">
        <v>359</v>
      </c>
      <c r="L21" s="265" t="s">
        <v>358</v>
      </c>
      <c r="M21" s="265" t="s">
        <v>357</v>
      </c>
      <c r="N21" s="82"/>
      <c r="O21" s="23"/>
      <c r="P21" s="29"/>
      <c r="Q21" s="23"/>
      <c r="R21" s="4" t="str">
        <f t="shared" si="2"/>
        <v>!OPEN</v>
      </c>
      <c r="S21" s="134" t="str">
        <f t="shared" si="4"/>
        <v>N</v>
      </c>
      <c r="T21" s="204">
        <f>IF(S21="Y",IF(F21="H",'Impacts Defined'!I$9*2,IF(F21="M",'Impacts Defined'!G$9,IF(F21="L",'Impacts Defined'!D$9,0))),0)</f>
        <v>0</v>
      </c>
      <c r="U21" s="201" t="s">
        <v>303</v>
      </c>
      <c r="V21" s="287">
        <f t="shared" si="5"/>
        <v>0</v>
      </c>
      <c r="W21" s="201" t="s">
        <v>303</v>
      </c>
      <c r="X21" s="202">
        <f t="shared" si="3"/>
        <v>0</v>
      </c>
      <c r="Y21" s="203"/>
      <c r="Z21" s="174" t="str">
        <f t="shared" si="6"/>
        <v>N</v>
      </c>
      <c r="AA21" s="204"/>
      <c r="AB21" s="205"/>
      <c r="AC21" s="206"/>
      <c r="AD21" s="207"/>
      <c r="AE21" s="205"/>
    </row>
    <row r="22" spans="1:31" ht="50.25" customHeight="1" x14ac:dyDescent="0.35">
      <c r="A22" s="49">
        <v>7</v>
      </c>
      <c r="B22" s="41"/>
      <c r="C22" s="289"/>
      <c r="D22" s="44"/>
      <c r="E22" s="53"/>
      <c r="F22" s="54"/>
      <c r="G22" s="54"/>
      <c r="H22" s="54"/>
      <c r="I22" s="55"/>
      <c r="J22" s="108">
        <f t="shared" si="1"/>
        <v>0</v>
      </c>
      <c r="K22" s="265" t="s">
        <v>359</v>
      </c>
      <c r="L22" s="265" t="s">
        <v>358</v>
      </c>
      <c r="M22" s="265" t="s">
        <v>357</v>
      </c>
      <c r="N22" s="82"/>
      <c r="O22" s="23"/>
      <c r="P22" s="29"/>
      <c r="Q22" s="23"/>
      <c r="R22" s="4" t="str">
        <f t="shared" si="2"/>
        <v>!OPEN</v>
      </c>
      <c r="S22" s="134" t="str">
        <f t="shared" si="4"/>
        <v>N</v>
      </c>
      <c r="T22" s="204">
        <f>IF(S22="Y",IF(F22="H",'Impacts Defined'!I$9*2,IF(F22="M",'Impacts Defined'!G$9,IF(F22="L",'Impacts Defined'!D$9,0))),0)</f>
        <v>0</v>
      </c>
      <c r="U22" s="201" t="s">
        <v>303</v>
      </c>
      <c r="V22" s="287">
        <f t="shared" si="5"/>
        <v>0</v>
      </c>
      <c r="W22" s="201" t="s">
        <v>303</v>
      </c>
      <c r="X22" s="202">
        <f t="shared" si="3"/>
        <v>0</v>
      </c>
      <c r="Y22" s="203"/>
      <c r="Z22" s="174" t="str">
        <f t="shared" si="6"/>
        <v>N</v>
      </c>
      <c r="AA22" s="204"/>
      <c r="AB22" s="205"/>
      <c r="AC22" s="206"/>
      <c r="AD22" s="207"/>
      <c r="AE22" s="205"/>
    </row>
    <row r="23" spans="1:31" ht="50.25" customHeight="1" x14ac:dyDescent="0.35">
      <c r="A23" s="49">
        <v>8</v>
      </c>
      <c r="B23" s="41"/>
      <c r="C23" s="289"/>
      <c r="D23" s="44"/>
      <c r="E23" s="53"/>
      <c r="F23" s="54"/>
      <c r="G23" s="54"/>
      <c r="H23" s="54"/>
      <c r="I23" s="55"/>
      <c r="J23" s="108">
        <f t="shared" si="1"/>
        <v>0</v>
      </c>
      <c r="K23" s="265" t="s">
        <v>359</v>
      </c>
      <c r="L23" s="265" t="s">
        <v>358</v>
      </c>
      <c r="M23" s="265" t="s">
        <v>357</v>
      </c>
      <c r="N23" s="82"/>
      <c r="O23" s="23"/>
      <c r="P23" s="29"/>
      <c r="Q23" s="23"/>
      <c r="R23" s="4" t="str">
        <f t="shared" si="2"/>
        <v>!OPEN</v>
      </c>
      <c r="S23" s="134" t="str">
        <f t="shared" si="4"/>
        <v>N</v>
      </c>
      <c r="T23" s="204">
        <f>IF(S23="Y",IF(F23="H",'Impacts Defined'!I$9*2,IF(F23="M",'Impacts Defined'!G$9,IF(F23="L",'Impacts Defined'!D$9,0))),0)</f>
        <v>0</v>
      </c>
      <c r="U23" s="201" t="s">
        <v>303</v>
      </c>
      <c r="V23" s="287">
        <f t="shared" si="5"/>
        <v>0</v>
      </c>
      <c r="W23" s="201" t="s">
        <v>303</v>
      </c>
      <c r="X23" s="202">
        <f t="shared" si="3"/>
        <v>0</v>
      </c>
      <c r="Y23" s="203"/>
      <c r="Z23" s="174" t="str">
        <f t="shared" si="6"/>
        <v>N</v>
      </c>
      <c r="AA23" s="204"/>
      <c r="AB23" s="205"/>
      <c r="AC23" s="206"/>
      <c r="AD23" s="207"/>
      <c r="AE23" s="205"/>
    </row>
    <row r="24" spans="1:31" ht="50.25" customHeight="1" x14ac:dyDescent="0.35">
      <c r="A24" s="49">
        <v>9</v>
      </c>
      <c r="B24" s="41"/>
      <c r="C24" s="289"/>
      <c r="D24" s="44"/>
      <c r="E24" s="53"/>
      <c r="F24" s="54"/>
      <c r="G24" s="54"/>
      <c r="H24" s="54"/>
      <c r="I24" s="55"/>
      <c r="J24" s="108">
        <f t="shared" si="1"/>
        <v>0</v>
      </c>
      <c r="K24" s="265" t="s">
        <v>359</v>
      </c>
      <c r="L24" s="265" t="s">
        <v>358</v>
      </c>
      <c r="M24" s="265" t="s">
        <v>357</v>
      </c>
      <c r="N24" s="82"/>
      <c r="O24" s="23"/>
      <c r="P24" s="29"/>
      <c r="Q24" s="23"/>
      <c r="R24" s="4" t="str">
        <f t="shared" si="2"/>
        <v>!OPEN</v>
      </c>
      <c r="S24" s="134" t="str">
        <f t="shared" si="4"/>
        <v>N</v>
      </c>
      <c r="T24" s="204">
        <f>IF(S24="Y",IF(F24="H",'Impacts Defined'!I$9*2,IF(F24="M",'Impacts Defined'!G$9,IF(F24="L",'Impacts Defined'!D$9,0))),0)</f>
        <v>0</v>
      </c>
      <c r="U24" s="201" t="s">
        <v>303</v>
      </c>
      <c r="V24" s="287">
        <f t="shared" si="5"/>
        <v>0</v>
      </c>
      <c r="W24" s="201" t="s">
        <v>303</v>
      </c>
      <c r="X24" s="202">
        <f t="shared" si="3"/>
        <v>0</v>
      </c>
      <c r="Y24" s="203"/>
      <c r="Z24" s="174" t="str">
        <f t="shared" si="6"/>
        <v>N</v>
      </c>
      <c r="AA24" s="204"/>
      <c r="AB24" s="205"/>
      <c r="AC24" s="206"/>
      <c r="AD24" s="207"/>
      <c r="AE24" s="205"/>
    </row>
    <row r="25" spans="1:31" ht="50.25" customHeight="1" x14ac:dyDescent="0.35">
      <c r="A25" s="49">
        <v>10</v>
      </c>
      <c r="B25" s="41" t="s">
        <v>379</v>
      </c>
      <c r="C25" s="289"/>
      <c r="D25" s="109"/>
      <c r="E25" s="56"/>
      <c r="F25" s="57"/>
      <c r="G25" s="57"/>
      <c r="H25" s="54"/>
      <c r="I25" s="55"/>
      <c r="J25" s="108">
        <f t="shared" si="1"/>
        <v>0</v>
      </c>
      <c r="K25" s="265" t="s">
        <v>359</v>
      </c>
      <c r="L25" s="265" t="s">
        <v>358</v>
      </c>
      <c r="M25" s="265" t="s">
        <v>357</v>
      </c>
      <c r="N25" s="82"/>
      <c r="O25" s="23"/>
      <c r="P25" s="29"/>
      <c r="Q25" s="23"/>
      <c r="R25" s="4" t="str">
        <f t="shared" si="2"/>
        <v>!OPEN</v>
      </c>
      <c r="S25" s="134" t="str">
        <f t="shared" si="4"/>
        <v>N</v>
      </c>
      <c r="T25" s="204">
        <f>IF(S25="Y",IF(F25="H",'Impacts Defined'!I$9*2,IF(F25="M",'Impacts Defined'!G$9,IF(F25="L",'Impacts Defined'!D$9,0))),0)</f>
        <v>0</v>
      </c>
      <c r="U25" s="201" t="s">
        <v>303</v>
      </c>
      <c r="V25" s="287">
        <f t="shared" si="5"/>
        <v>0</v>
      </c>
      <c r="W25" s="201" t="s">
        <v>303</v>
      </c>
      <c r="X25" s="202">
        <f t="shared" si="3"/>
        <v>0</v>
      </c>
      <c r="Y25" s="203"/>
      <c r="Z25" s="174" t="str">
        <f t="shared" si="6"/>
        <v>N</v>
      </c>
      <c r="AA25" s="204"/>
      <c r="AB25" s="205"/>
      <c r="AC25" s="206"/>
      <c r="AD25" s="207"/>
      <c r="AE25" s="205"/>
    </row>
    <row r="26" spans="1:31" ht="50.25" customHeight="1" x14ac:dyDescent="0.35">
      <c r="A26" s="49">
        <v>11</v>
      </c>
      <c r="B26" s="41"/>
      <c r="C26" s="289"/>
      <c r="D26" s="44"/>
      <c r="E26" s="53"/>
      <c r="F26" s="54"/>
      <c r="G26" s="54"/>
      <c r="H26" s="54"/>
      <c r="I26" s="55"/>
      <c r="J26" s="108">
        <f t="shared" si="1"/>
        <v>0</v>
      </c>
      <c r="K26" s="265" t="s">
        <v>359</v>
      </c>
      <c r="L26" s="265" t="s">
        <v>358</v>
      </c>
      <c r="M26" s="265" t="s">
        <v>357</v>
      </c>
      <c r="N26" s="82"/>
      <c r="O26" s="23"/>
      <c r="P26" s="29"/>
      <c r="Q26" s="23"/>
      <c r="R26" s="4" t="str">
        <f t="shared" si="2"/>
        <v>!OPEN</v>
      </c>
      <c r="S26" s="134" t="str">
        <f t="shared" si="4"/>
        <v>N</v>
      </c>
      <c r="T26" s="204">
        <f>IF(S26="Y",IF(F26="H",'Impacts Defined'!I$9*2,IF(F26="M",'Impacts Defined'!G$9,IF(F26="L",'Impacts Defined'!D$9,0))),0)</f>
        <v>0</v>
      </c>
      <c r="U26" s="201" t="s">
        <v>303</v>
      </c>
      <c r="V26" s="287">
        <f t="shared" si="5"/>
        <v>0</v>
      </c>
      <c r="W26" s="201" t="s">
        <v>303</v>
      </c>
      <c r="X26" s="202">
        <f t="shared" si="3"/>
        <v>0</v>
      </c>
      <c r="Y26" s="203"/>
      <c r="Z26" s="174" t="str">
        <f t="shared" si="6"/>
        <v>N</v>
      </c>
      <c r="AA26" s="204"/>
      <c r="AB26" s="205"/>
      <c r="AC26" s="206"/>
      <c r="AD26" s="207"/>
      <c r="AE26" s="205"/>
    </row>
    <row r="27" spans="1:31" ht="50.25" customHeight="1" x14ac:dyDescent="0.35">
      <c r="A27" s="49">
        <v>12</v>
      </c>
      <c r="B27" s="41"/>
      <c r="C27" s="289"/>
      <c r="D27" s="44"/>
      <c r="E27" s="53"/>
      <c r="F27" s="54"/>
      <c r="G27" s="54"/>
      <c r="H27" s="54"/>
      <c r="I27" s="55"/>
      <c r="J27" s="108">
        <f t="shared" si="1"/>
        <v>0</v>
      </c>
      <c r="K27" s="265" t="s">
        <v>359</v>
      </c>
      <c r="L27" s="265" t="s">
        <v>358</v>
      </c>
      <c r="M27" s="265" t="s">
        <v>357</v>
      </c>
      <c r="N27" s="82"/>
      <c r="O27" s="23"/>
      <c r="P27" s="29"/>
      <c r="Q27" s="23"/>
      <c r="R27" s="4" t="str">
        <f t="shared" si="2"/>
        <v>!OPEN</v>
      </c>
      <c r="S27" s="134" t="str">
        <f t="shared" si="4"/>
        <v>N</v>
      </c>
      <c r="T27" s="204">
        <f>IF(S27="Y",IF(F27="H",'Impacts Defined'!I$9*2,IF(F27="M",'Impacts Defined'!G$9,IF(F27="L",'Impacts Defined'!D$9,0))),0)</f>
        <v>0</v>
      </c>
      <c r="U27" s="201" t="s">
        <v>303</v>
      </c>
      <c r="V27" s="287">
        <f t="shared" si="5"/>
        <v>0</v>
      </c>
      <c r="W27" s="201" t="s">
        <v>303</v>
      </c>
      <c r="X27" s="202">
        <f t="shared" si="3"/>
        <v>0</v>
      </c>
      <c r="Y27" s="203"/>
      <c r="Z27" s="174" t="str">
        <f t="shared" si="6"/>
        <v>N</v>
      </c>
      <c r="AA27" s="204"/>
      <c r="AB27" s="205"/>
      <c r="AC27" s="206"/>
      <c r="AD27" s="207"/>
      <c r="AE27" s="205"/>
    </row>
    <row r="28" spans="1:31" ht="50.25" customHeight="1" x14ac:dyDescent="0.35">
      <c r="A28" s="49">
        <v>13</v>
      </c>
      <c r="B28" s="41" t="s">
        <v>380</v>
      </c>
      <c r="C28" s="289"/>
      <c r="D28" s="44"/>
      <c r="E28" s="53"/>
      <c r="F28" s="54"/>
      <c r="G28" s="54"/>
      <c r="H28" s="54"/>
      <c r="I28" s="55"/>
      <c r="J28" s="108">
        <f t="shared" si="1"/>
        <v>0</v>
      </c>
      <c r="K28" s="265" t="s">
        <v>359</v>
      </c>
      <c r="L28" s="265" t="s">
        <v>358</v>
      </c>
      <c r="M28" s="265" t="s">
        <v>357</v>
      </c>
      <c r="N28" s="82"/>
      <c r="O28" s="23"/>
      <c r="P28" s="29"/>
      <c r="Q28" s="23"/>
      <c r="R28" s="4" t="str">
        <f t="shared" si="2"/>
        <v>!OPEN</v>
      </c>
      <c r="S28" s="134" t="str">
        <f t="shared" si="4"/>
        <v>N</v>
      </c>
      <c r="T28" s="204">
        <f>IF(S28="Y",IF(F28="H",'Impacts Defined'!I$9*2,IF(F28="M",'Impacts Defined'!G$9,IF(F28="L",'Impacts Defined'!D$9,0))),0)</f>
        <v>0</v>
      </c>
      <c r="U28" s="201" t="s">
        <v>303</v>
      </c>
      <c r="V28" s="287">
        <f t="shared" si="5"/>
        <v>0</v>
      </c>
      <c r="W28" s="201" t="s">
        <v>303</v>
      </c>
      <c r="X28" s="202">
        <f t="shared" si="3"/>
        <v>0</v>
      </c>
      <c r="Y28" s="203"/>
      <c r="Z28" s="174" t="str">
        <f t="shared" si="6"/>
        <v>N</v>
      </c>
      <c r="AA28" s="204"/>
      <c r="AB28" s="205"/>
      <c r="AC28" s="206"/>
      <c r="AD28" s="207"/>
      <c r="AE28" s="205"/>
    </row>
    <row r="29" spans="1:31" ht="50.25" customHeight="1" x14ac:dyDescent="0.35">
      <c r="A29" s="49">
        <v>14</v>
      </c>
      <c r="B29" s="41"/>
      <c r="C29" s="289"/>
      <c r="D29" s="44"/>
      <c r="E29" s="53"/>
      <c r="F29" s="54"/>
      <c r="G29" s="54"/>
      <c r="H29" s="54"/>
      <c r="I29" s="55"/>
      <c r="J29" s="108">
        <f t="shared" si="1"/>
        <v>0</v>
      </c>
      <c r="K29" s="265" t="s">
        <v>359</v>
      </c>
      <c r="L29" s="265" t="s">
        <v>358</v>
      </c>
      <c r="M29" s="265" t="s">
        <v>357</v>
      </c>
      <c r="N29" s="82"/>
      <c r="O29" s="23"/>
      <c r="P29" s="29"/>
      <c r="Q29" s="23"/>
      <c r="R29" s="4" t="str">
        <f t="shared" si="2"/>
        <v>!OPEN</v>
      </c>
      <c r="S29" s="134" t="str">
        <f t="shared" si="4"/>
        <v>N</v>
      </c>
      <c r="T29" s="204">
        <f>IF(S29="Y",IF(F29="H",'Impacts Defined'!I$9*2,IF(F29="M",'Impacts Defined'!G$9,IF(F29="L",'Impacts Defined'!D$9,0))),0)</f>
        <v>0</v>
      </c>
      <c r="U29" s="201" t="s">
        <v>303</v>
      </c>
      <c r="V29" s="287">
        <f t="shared" si="5"/>
        <v>0</v>
      </c>
      <c r="W29" s="201" t="s">
        <v>303</v>
      </c>
      <c r="X29" s="202">
        <f t="shared" si="3"/>
        <v>0</v>
      </c>
      <c r="Y29" s="203"/>
      <c r="Z29" s="174" t="str">
        <f t="shared" si="6"/>
        <v>N</v>
      </c>
      <c r="AA29" s="204"/>
      <c r="AB29" s="205"/>
      <c r="AC29" s="206"/>
      <c r="AD29" s="207"/>
      <c r="AE29" s="205"/>
    </row>
    <row r="30" spans="1:31" ht="50.25" customHeight="1" x14ac:dyDescent="0.35">
      <c r="A30" s="49">
        <v>15</v>
      </c>
      <c r="B30" s="41"/>
      <c r="C30" s="289"/>
      <c r="D30" s="44"/>
      <c r="E30" s="53"/>
      <c r="F30" s="54"/>
      <c r="G30" s="54"/>
      <c r="H30" s="54"/>
      <c r="I30" s="58"/>
      <c r="J30" s="108">
        <f t="shared" si="1"/>
        <v>0</v>
      </c>
      <c r="K30" s="265" t="s">
        <v>359</v>
      </c>
      <c r="L30" s="265" t="s">
        <v>358</v>
      </c>
      <c r="M30" s="265" t="s">
        <v>357</v>
      </c>
      <c r="N30" s="82"/>
      <c r="O30" s="23"/>
      <c r="P30" s="29"/>
      <c r="Q30" s="23"/>
      <c r="R30" s="4" t="str">
        <f t="shared" si="2"/>
        <v>!OPEN</v>
      </c>
      <c r="S30" s="134" t="str">
        <f t="shared" si="4"/>
        <v>N</v>
      </c>
      <c r="T30" s="204">
        <f>IF(S30="Y",IF(F30="H",'Impacts Defined'!I$9*2,IF(F30="M",'Impacts Defined'!G$9,IF(F30="L",'Impacts Defined'!D$9,0))),0)</f>
        <v>0</v>
      </c>
      <c r="U30" s="201" t="s">
        <v>303</v>
      </c>
      <c r="V30" s="287">
        <f t="shared" si="5"/>
        <v>0</v>
      </c>
      <c r="W30" s="201" t="s">
        <v>303</v>
      </c>
      <c r="X30" s="202">
        <f t="shared" si="3"/>
        <v>0</v>
      </c>
      <c r="Y30" s="203"/>
      <c r="Z30" s="174" t="str">
        <f t="shared" si="6"/>
        <v>N</v>
      </c>
      <c r="AA30" s="204"/>
      <c r="AB30" s="205"/>
      <c r="AC30" s="206"/>
      <c r="AD30" s="207"/>
      <c r="AE30" s="205"/>
    </row>
    <row r="31" spans="1:31" ht="50.25" customHeight="1" x14ac:dyDescent="0.35">
      <c r="A31" s="49">
        <v>16</v>
      </c>
      <c r="B31" s="41"/>
      <c r="C31" s="289"/>
      <c r="D31" s="109"/>
      <c r="E31" s="56"/>
      <c r="F31" s="57"/>
      <c r="G31" s="57"/>
      <c r="H31" s="57"/>
      <c r="I31" s="58"/>
      <c r="J31" s="108">
        <f t="shared" si="1"/>
        <v>0</v>
      </c>
      <c r="K31" s="265" t="s">
        <v>359</v>
      </c>
      <c r="L31" s="265" t="s">
        <v>358</v>
      </c>
      <c r="M31" s="265" t="s">
        <v>357</v>
      </c>
      <c r="N31" s="82"/>
      <c r="O31" s="23"/>
      <c r="P31" s="29"/>
      <c r="Q31" s="23"/>
      <c r="R31" s="4" t="str">
        <f t="shared" si="2"/>
        <v>!OPEN</v>
      </c>
      <c r="S31" s="134" t="str">
        <f t="shared" si="4"/>
        <v>N</v>
      </c>
      <c r="T31" s="204">
        <f>IF(S31="Y",IF(F31="H",'Impacts Defined'!I$9*2,IF(F31="M",'Impacts Defined'!G$9,IF(F31="L",'Impacts Defined'!D$9,0))),0)</f>
        <v>0</v>
      </c>
      <c r="U31" s="201" t="s">
        <v>303</v>
      </c>
      <c r="V31" s="287">
        <f t="shared" si="5"/>
        <v>0</v>
      </c>
      <c r="W31" s="201" t="s">
        <v>303</v>
      </c>
      <c r="X31" s="202">
        <f t="shared" si="3"/>
        <v>0</v>
      </c>
      <c r="Y31" s="203"/>
      <c r="Z31" s="174" t="str">
        <f t="shared" si="6"/>
        <v>N</v>
      </c>
      <c r="AA31" s="204"/>
      <c r="AB31" s="205"/>
      <c r="AC31" s="206"/>
      <c r="AD31" s="207"/>
      <c r="AE31" s="205"/>
    </row>
    <row r="32" spans="1:31" ht="50.25" customHeight="1" x14ac:dyDescent="0.35">
      <c r="A32" s="49">
        <v>17</v>
      </c>
      <c r="B32" s="41"/>
      <c r="C32" s="289"/>
      <c r="D32" s="44"/>
      <c r="E32" s="53"/>
      <c r="F32" s="54"/>
      <c r="G32" s="54"/>
      <c r="H32" s="54"/>
      <c r="I32" s="55"/>
      <c r="J32" s="108">
        <f t="shared" si="1"/>
        <v>0</v>
      </c>
      <c r="K32" s="265" t="s">
        <v>359</v>
      </c>
      <c r="L32" s="265" t="s">
        <v>358</v>
      </c>
      <c r="M32" s="265" t="s">
        <v>357</v>
      </c>
      <c r="N32" s="82"/>
      <c r="O32" s="23"/>
      <c r="P32" s="29"/>
      <c r="Q32" s="23"/>
      <c r="R32" s="4" t="str">
        <f t="shared" si="2"/>
        <v>!OPEN</v>
      </c>
      <c r="S32" s="134" t="str">
        <f t="shared" si="4"/>
        <v>N</v>
      </c>
      <c r="T32" s="204">
        <f>IF(S32="Y",IF(F32="H",'Impacts Defined'!I$9*2,IF(F32="M",'Impacts Defined'!G$9,IF(F32="L",'Impacts Defined'!D$9,0))),0)</f>
        <v>0</v>
      </c>
      <c r="U32" s="201" t="s">
        <v>303</v>
      </c>
      <c r="V32" s="287">
        <f t="shared" si="5"/>
        <v>0</v>
      </c>
      <c r="W32" s="201" t="s">
        <v>303</v>
      </c>
      <c r="X32" s="202">
        <f t="shared" si="3"/>
        <v>0</v>
      </c>
      <c r="Y32" s="203"/>
      <c r="Z32" s="174" t="str">
        <f t="shared" si="6"/>
        <v>N</v>
      </c>
      <c r="AA32" s="204"/>
      <c r="AB32" s="205"/>
      <c r="AC32" s="206"/>
      <c r="AD32" s="207"/>
      <c r="AE32" s="205"/>
    </row>
    <row r="33" spans="1:31" ht="63.75" x14ac:dyDescent="0.35">
      <c r="A33" s="49">
        <v>18</v>
      </c>
      <c r="B33" s="41"/>
      <c r="C33" s="289"/>
      <c r="D33" s="44"/>
      <c r="E33" s="53"/>
      <c r="F33" s="54"/>
      <c r="G33" s="54"/>
      <c r="H33" s="54"/>
      <c r="I33" s="55"/>
      <c r="J33" s="108">
        <f t="shared" si="1"/>
        <v>0</v>
      </c>
      <c r="K33" s="265" t="s">
        <v>359</v>
      </c>
      <c r="L33" s="265" t="s">
        <v>358</v>
      </c>
      <c r="M33" s="265" t="s">
        <v>357</v>
      </c>
      <c r="N33" s="82"/>
      <c r="O33" s="23"/>
      <c r="P33" s="29"/>
      <c r="Q33" s="23"/>
      <c r="R33" s="4" t="str">
        <f t="shared" si="2"/>
        <v>!OPEN</v>
      </c>
      <c r="S33" s="134" t="str">
        <f t="shared" si="4"/>
        <v>N</v>
      </c>
      <c r="T33" s="204">
        <f>IF(S33="Y",IF(F33="H",'Impacts Defined'!I$9*2,IF(F33="M",'Impacts Defined'!G$9,IF(F33="L",'Impacts Defined'!D$9,0))),0)</f>
        <v>0</v>
      </c>
      <c r="U33" s="201" t="s">
        <v>303</v>
      </c>
      <c r="V33" s="287">
        <f t="shared" si="5"/>
        <v>0</v>
      </c>
      <c r="W33" s="201" t="s">
        <v>303</v>
      </c>
      <c r="X33" s="202">
        <f t="shared" si="3"/>
        <v>0</v>
      </c>
      <c r="Y33" s="203"/>
      <c r="Z33" s="174" t="str">
        <f t="shared" si="6"/>
        <v>N</v>
      </c>
      <c r="AA33" s="204"/>
      <c r="AB33" s="205"/>
      <c r="AC33" s="206"/>
      <c r="AD33" s="207"/>
      <c r="AE33" s="205"/>
    </row>
    <row r="34" spans="1:31" ht="63.75" x14ac:dyDescent="0.35">
      <c r="A34" s="49">
        <v>19</v>
      </c>
      <c r="B34" s="41"/>
      <c r="C34" s="289"/>
      <c r="D34" s="44"/>
      <c r="E34" s="53"/>
      <c r="F34" s="54"/>
      <c r="G34" s="54"/>
      <c r="H34" s="54"/>
      <c r="I34" s="55"/>
      <c r="J34" s="108">
        <f t="shared" si="1"/>
        <v>0</v>
      </c>
      <c r="K34" s="265" t="s">
        <v>359</v>
      </c>
      <c r="L34" s="265" t="s">
        <v>358</v>
      </c>
      <c r="M34" s="265" t="s">
        <v>357</v>
      </c>
      <c r="N34" s="82"/>
      <c r="O34" s="23"/>
      <c r="P34" s="29"/>
      <c r="Q34" s="23"/>
      <c r="R34" s="4" t="str">
        <f t="shared" si="2"/>
        <v>!OPEN</v>
      </c>
      <c r="S34" s="134" t="str">
        <f t="shared" si="4"/>
        <v>N</v>
      </c>
      <c r="T34" s="204">
        <f>IF(S34="Y",IF(F34="H",'Impacts Defined'!I$9*2,IF(F34="M",'Impacts Defined'!G$9,IF(F34="L",'Impacts Defined'!D$9,0))),0)</f>
        <v>0</v>
      </c>
      <c r="U34" s="201" t="s">
        <v>303</v>
      </c>
      <c r="V34" s="287">
        <f t="shared" si="5"/>
        <v>0</v>
      </c>
      <c r="W34" s="201" t="s">
        <v>303</v>
      </c>
      <c r="X34" s="202">
        <f t="shared" si="3"/>
        <v>0</v>
      </c>
      <c r="Y34" s="203"/>
      <c r="Z34" s="174" t="str">
        <f t="shared" si="6"/>
        <v>N</v>
      </c>
      <c r="AA34" s="204"/>
      <c r="AB34" s="205"/>
      <c r="AC34" s="206"/>
      <c r="AD34" s="207"/>
      <c r="AE34" s="205"/>
    </row>
    <row r="35" spans="1:31" ht="63.75" x14ac:dyDescent="0.35">
      <c r="A35" s="49">
        <v>20</v>
      </c>
      <c r="B35" s="41"/>
      <c r="C35" s="289"/>
      <c r="D35" s="44"/>
      <c r="E35" s="53"/>
      <c r="F35" s="54"/>
      <c r="G35" s="54"/>
      <c r="H35" s="54"/>
      <c r="I35" s="54"/>
      <c r="J35" s="108">
        <f t="shared" si="1"/>
        <v>0</v>
      </c>
      <c r="K35" s="265" t="s">
        <v>359</v>
      </c>
      <c r="L35" s="265" t="s">
        <v>358</v>
      </c>
      <c r="M35" s="265" t="s">
        <v>357</v>
      </c>
      <c r="N35" s="82"/>
      <c r="O35" s="23"/>
      <c r="P35" s="29"/>
      <c r="Q35" s="23"/>
      <c r="R35" s="4" t="str">
        <f t="shared" si="2"/>
        <v>!OPEN</v>
      </c>
      <c r="S35" s="134" t="str">
        <f t="shared" si="4"/>
        <v>N</v>
      </c>
      <c r="T35" s="204">
        <f>IF(S35="Y",IF(F35="H",'Impacts Defined'!I$9*2,IF(F35="M",'Impacts Defined'!G$9,IF(F35="L",'Impacts Defined'!D$9,0))),0)</f>
        <v>0</v>
      </c>
      <c r="U35" s="201" t="s">
        <v>303</v>
      </c>
      <c r="V35" s="287">
        <f t="shared" si="5"/>
        <v>0</v>
      </c>
      <c r="W35" s="201" t="s">
        <v>303</v>
      </c>
      <c r="X35" s="202">
        <f t="shared" si="3"/>
        <v>0</v>
      </c>
      <c r="Y35" s="203"/>
      <c r="Z35" s="174" t="str">
        <f t="shared" si="6"/>
        <v>N</v>
      </c>
      <c r="AA35" s="204"/>
      <c r="AB35" s="205"/>
      <c r="AC35" s="206"/>
      <c r="AD35" s="207"/>
      <c r="AE35" s="205"/>
    </row>
    <row r="36" spans="1:31" ht="63.75" x14ac:dyDescent="0.35">
      <c r="A36" s="49">
        <v>21</v>
      </c>
      <c r="B36" s="41"/>
      <c r="C36" s="289"/>
      <c r="D36" s="44"/>
      <c r="E36" s="53"/>
      <c r="F36" s="54"/>
      <c r="G36" s="54"/>
      <c r="H36" s="54"/>
      <c r="I36" s="55"/>
      <c r="J36" s="108">
        <f t="shared" si="1"/>
        <v>0</v>
      </c>
      <c r="K36" s="265" t="s">
        <v>359</v>
      </c>
      <c r="L36" s="265" t="s">
        <v>358</v>
      </c>
      <c r="M36" s="265" t="s">
        <v>357</v>
      </c>
      <c r="N36" s="82"/>
      <c r="O36" s="23"/>
      <c r="P36" s="29"/>
      <c r="Q36" s="23"/>
      <c r="R36" s="4" t="str">
        <f t="shared" si="2"/>
        <v>!OPEN</v>
      </c>
      <c r="S36" s="134" t="str">
        <f t="shared" si="4"/>
        <v>N</v>
      </c>
      <c r="T36" s="204">
        <f>IF(S36="Y",IF(F36="H",'Impacts Defined'!I$9*2,IF(F36="M",'Impacts Defined'!G$9,IF(F36="L",'Impacts Defined'!D$9,0))),0)</f>
        <v>0</v>
      </c>
      <c r="U36" s="201" t="s">
        <v>303</v>
      </c>
      <c r="V36" s="287">
        <f t="shared" si="5"/>
        <v>0</v>
      </c>
      <c r="W36" s="201" t="s">
        <v>303</v>
      </c>
      <c r="X36" s="202">
        <f t="shared" si="3"/>
        <v>0</v>
      </c>
      <c r="Y36" s="203"/>
      <c r="Z36" s="174" t="str">
        <f t="shared" si="6"/>
        <v>N</v>
      </c>
      <c r="AA36" s="204"/>
      <c r="AB36" s="205"/>
      <c r="AC36" s="206"/>
      <c r="AD36" s="207"/>
      <c r="AE36" s="205"/>
    </row>
    <row r="37" spans="1:31" ht="63.75" x14ac:dyDescent="0.35">
      <c r="A37" s="49">
        <v>22</v>
      </c>
      <c r="B37" s="41"/>
      <c r="C37" s="289"/>
      <c r="D37" s="44"/>
      <c r="E37" s="53"/>
      <c r="F37" s="54"/>
      <c r="G37" s="54"/>
      <c r="H37" s="54"/>
      <c r="I37" s="55"/>
      <c r="J37" s="108">
        <f t="shared" si="1"/>
        <v>0</v>
      </c>
      <c r="K37" s="265" t="s">
        <v>359</v>
      </c>
      <c r="L37" s="265" t="s">
        <v>358</v>
      </c>
      <c r="M37" s="265" t="s">
        <v>357</v>
      </c>
      <c r="N37" s="82"/>
      <c r="O37" s="23"/>
      <c r="P37" s="29"/>
      <c r="Q37" s="23"/>
      <c r="R37" s="4" t="str">
        <f t="shared" si="2"/>
        <v>!OPEN</v>
      </c>
      <c r="S37" s="134" t="str">
        <f t="shared" si="4"/>
        <v>N</v>
      </c>
      <c r="T37" s="204">
        <f>IF(S37="Y",IF(F37="H",'Impacts Defined'!I$9*2,IF(F37="M",'Impacts Defined'!G$9,IF(F37="L",'Impacts Defined'!D$9,0))),0)</f>
        <v>0</v>
      </c>
      <c r="U37" s="201" t="s">
        <v>303</v>
      </c>
      <c r="V37" s="287">
        <f t="shared" si="5"/>
        <v>0</v>
      </c>
      <c r="W37" s="201" t="s">
        <v>303</v>
      </c>
      <c r="X37" s="202">
        <f t="shared" si="3"/>
        <v>0</v>
      </c>
      <c r="Y37" s="203"/>
      <c r="Z37" s="174" t="str">
        <f t="shared" si="6"/>
        <v>N</v>
      </c>
      <c r="AA37" s="204"/>
      <c r="AB37" s="205"/>
      <c r="AC37" s="206"/>
      <c r="AD37" s="207"/>
      <c r="AE37" s="205"/>
    </row>
    <row r="38" spans="1:31" ht="63.75" x14ac:dyDescent="0.35">
      <c r="A38" s="49">
        <v>23</v>
      </c>
      <c r="B38" s="41"/>
      <c r="C38" s="289"/>
      <c r="D38" s="44"/>
      <c r="E38" s="53"/>
      <c r="F38" s="54"/>
      <c r="G38" s="54"/>
      <c r="H38" s="54"/>
      <c r="I38" s="55"/>
      <c r="J38" s="108">
        <f t="shared" si="1"/>
        <v>0</v>
      </c>
      <c r="K38" s="265" t="s">
        <v>359</v>
      </c>
      <c r="L38" s="265" t="s">
        <v>358</v>
      </c>
      <c r="M38" s="265" t="s">
        <v>357</v>
      </c>
      <c r="N38" s="82"/>
      <c r="O38" s="23"/>
      <c r="P38" s="29"/>
      <c r="Q38" s="23"/>
      <c r="R38" s="4" t="str">
        <f t="shared" si="2"/>
        <v>!OPEN</v>
      </c>
      <c r="S38" s="134" t="str">
        <f t="shared" si="4"/>
        <v>N</v>
      </c>
      <c r="T38" s="204">
        <f>IF(S38="Y",IF(F38="H",'Impacts Defined'!I$9*2,IF(F38="M",'Impacts Defined'!G$9,IF(F38="L",'Impacts Defined'!D$9,0))),0)</f>
        <v>0</v>
      </c>
      <c r="U38" s="201" t="s">
        <v>303</v>
      </c>
      <c r="V38" s="287">
        <f t="shared" si="5"/>
        <v>0</v>
      </c>
      <c r="W38" s="201" t="s">
        <v>303</v>
      </c>
      <c r="X38" s="202">
        <f t="shared" si="3"/>
        <v>0</v>
      </c>
      <c r="Y38" s="203"/>
      <c r="Z38" s="174" t="str">
        <f t="shared" si="6"/>
        <v>N</v>
      </c>
      <c r="AA38" s="204"/>
      <c r="AB38" s="205"/>
      <c r="AC38" s="206"/>
      <c r="AD38" s="207"/>
      <c r="AE38" s="205"/>
    </row>
    <row r="39" spans="1:31" ht="63.75" x14ac:dyDescent="0.35">
      <c r="A39" s="49">
        <v>24</v>
      </c>
      <c r="B39" s="41"/>
      <c r="C39" s="289"/>
      <c r="D39" s="109"/>
      <c r="E39" s="53"/>
      <c r="F39" s="54"/>
      <c r="G39" s="54"/>
      <c r="H39" s="54"/>
      <c r="I39" s="55"/>
      <c r="J39" s="108">
        <f t="shared" si="1"/>
        <v>0</v>
      </c>
      <c r="K39" s="265" t="s">
        <v>359</v>
      </c>
      <c r="L39" s="265" t="s">
        <v>358</v>
      </c>
      <c r="M39" s="265" t="s">
        <v>357</v>
      </c>
      <c r="N39" s="82"/>
      <c r="O39" s="23"/>
      <c r="P39" s="29"/>
      <c r="Q39" s="23"/>
      <c r="R39" s="4" t="str">
        <f t="shared" si="2"/>
        <v>!OPEN</v>
      </c>
      <c r="S39" s="134" t="str">
        <f t="shared" si="4"/>
        <v>N</v>
      </c>
      <c r="T39" s="204">
        <f>IF(S39="Y",IF(F39="H",'Impacts Defined'!I$9*2,IF(F39="M",'Impacts Defined'!G$9,IF(F39="L",'Impacts Defined'!D$9,0))),0)</f>
        <v>0</v>
      </c>
      <c r="U39" s="201" t="s">
        <v>303</v>
      </c>
      <c r="V39" s="287">
        <f t="shared" si="5"/>
        <v>0</v>
      </c>
      <c r="W39" s="201" t="s">
        <v>303</v>
      </c>
      <c r="X39" s="202">
        <f t="shared" si="3"/>
        <v>0</v>
      </c>
      <c r="Y39" s="203"/>
      <c r="Z39" s="174" t="str">
        <f t="shared" si="6"/>
        <v>N</v>
      </c>
      <c r="AA39" s="204"/>
      <c r="AB39" s="205"/>
      <c r="AC39" s="206"/>
      <c r="AD39" s="207"/>
      <c r="AE39" s="205"/>
    </row>
    <row r="40" spans="1:31" ht="63.75" x14ac:dyDescent="0.35">
      <c r="A40" s="49">
        <v>25</v>
      </c>
      <c r="B40" s="41" t="s">
        <v>369</v>
      </c>
      <c r="C40" s="289"/>
      <c r="D40" s="44"/>
      <c r="E40" s="53"/>
      <c r="F40" s="54"/>
      <c r="G40" s="54"/>
      <c r="H40" s="54"/>
      <c r="I40" s="55"/>
      <c r="J40" s="108">
        <f t="shared" si="1"/>
        <v>0</v>
      </c>
      <c r="K40" s="265" t="s">
        <v>359</v>
      </c>
      <c r="L40" s="265" t="s">
        <v>358</v>
      </c>
      <c r="M40" s="265" t="s">
        <v>357</v>
      </c>
      <c r="N40" s="82"/>
      <c r="O40" s="23"/>
      <c r="P40" s="29"/>
      <c r="Q40" s="23"/>
      <c r="R40" s="4" t="str">
        <f t="shared" si="2"/>
        <v>!OPEN</v>
      </c>
      <c r="S40" s="134" t="str">
        <f t="shared" si="4"/>
        <v>N</v>
      </c>
      <c r="T40" s="204">
        <f>IF(S40="Y",IF(F40="H",'Impacts Defined'!I$9*2,IF(F40="M",'Impacts Defined'!G$9,IF(F40="L",'Impacts Defined'!D$9,0))),0)</f>
        <v>0</v>
      </c>
      <c r="U40" s="201" t="s">
        <v>303</v>
      </c>
      <c r="V40" s="287">
        <f t="shared" si="5"/>
        <v>0</v>
      </c>
      <c r="W40" s="201" t="s">
        <v>303</v>
      </c>
      <c r="X40" s="202">
        <f t="shared" si="3"/>
        <v>0</v>
      </c>
      <c r="Y40" s="203"/>
      <c r="Z40" s="174" t="str">
        <f t="shared" si="6"/>
        <v>N</v>
      </c>
      <c r="AA40" s="204"/>
      <c r="AB40" s="205"/>
      <c r="AC40" s="206"/>
      <c r="AD40" s="207"/>
      <c r="AE40" s="205"/>
    </row>
    <row r="41" spans="1:31" ht="63.75" x14ac:dyDescent="0.35">
      <c r="A41" s="49">
        <v>26</v>
      </c>
      <c r="B41" s="41"/>
      <c r="C41" s="289"/>
      <c r="D41" s="109"/>
      <c r="E41" s="56"/>
      <c r="F41" s="57"/>
      <c r="G41" s="57"/>
      <c r="H41" s="57"/>
      <c r="I41" s="58"/>
      <c r="J41" s="108">
        <f t="shared" si="1"/>
        <v>0</v>
      </c>
      <c r="K41" s="265" t="s">
        <v>359</v>
      </c>
      <c r="L41" s="265" t="s">
        <v>358</v>
      </c>
      <c r="M41" s="265" t="s">
        <v>357</v>
      </c>
      <c r="N41" s="82"/>
      <c r="O41" s="23"/>
      <c r="P41" s="29"/>
      <c r="Q41" s="23"/>
      <c r="R41" s="4" t="str">
        <f t="shared" si="2"/>
        <v>!OPEN</v>
      </c>
      <c r="S41" s="134" t="str">
        <f t="shared" si="4"/>
        <v>N</v>
      </c>
      <c r="T41" s="204">
        <f>IF(S41="Y",IF(F41="H",'Impacts Defined'!I$9*2,IF(F41="M",'Impacts Defined'!G$9,IF(F41="L",'Impacts Defined'!D$9,0))),0)</f>
        <v>0</v>
      </c>
      <c r="U41" s="201" t="s">
        <v>303</v>
      </c>
      <c r="V41" s="287">
        <f t="shared" si="5"/>
        <v>0</v>
      </c>
      <c r="W41" s="201" t="s">
        <v>303</v>
      </c>
      <c r="X41" s="202">
        <f t="shared" si="3"/>
        <v>0</v>
      </c>
      <c r="Y41" s="203"/>
      <c r="Z41" s="174" t="str">
        <f t="shared" si="6"/>
        <v>N</v>
      </c>
      <c r="AA41" s="204"/>
      <c r="AB41" s="205"/>
      <c r="AC41" s="206"/>
      <c r="AD41" s="207"/>
      <c r="AE41" s="205"/>
    </row>
    <row r="42" spans="1:31" ht="63.75" x14ac:dyDescent="0.35">
      <c r="A42" s="49">
        <v>27</v>
      </c>
      <c r="B42" s="41"/>
      <c r="C42" s="289"/>
      <c r="D42" s="44"/>
      <c r="E42" s="53"/>
      <c r="F42" s="54"/>
      <c r="G42" s="54"/>
      <c r="H42" s="54"/>
      <c r="I42" s="55"/>
      <c r="J42" s="108">
        <f t="shared" si="1"/>
        <v>0</v>
      </c>
      <c r="K42" s="265" t="s">
        <v>359</v>
      </c>
      <c r="L42" s="265" t="s">
        <v>358</v>
      </c>
      <c r="M42" s="265" t="s">
        <v>357</v>
      </c>
      <c r="N42" s="82"/>
      <c r="O42" s="23"/>
      <c r="P42" s="29"/>
      <c r="Q42" s="23"/>
      <c r="R42" s="4" t="str">
        <f t="shared" si="2"/>
        <v>!OPEN</v>
      </c>
      <c r="S42" s="134" t="str">
        <f t="shared" si="4"/>
        <v>N</v>
      </c>
      <c r="T42" s="204">
        <f>IF(S42="Y",IF(F42="H",'Impacts Defined'!I$9*2,IF(F42="M",'Impacts Defined'!G$9,IF(F42="L",'Impacts Defined'!D$9,0))),0)</f>
        <v>0</v>
      </c>
      <c r="U42" s="201" t="s">
        <v>303</v>
      </c>
      <c r="V42" s="287">
        <f t="shared" si="5"/>
        <v>0</v>
      </c>
      <c r="W42" s="201" t="s">
        <v>303</v>
      </c>
      <c r="X42" s="202">
        <f t="shared" si="3"/>
        <v>0</v>
      </c>
      <c r="Y42" s="203"/>
      <c r="Z42" s="174" t="str">
        <f t="shared" si="6"/>
        <v>N</v>
      </c>
      <c r="AA42" s="204"/>
      <c r="AB42" s="205"/>
      <c r="AC42" s="206"/>
      <c r="AD42" s="207"/>
      <c r="AE42" s="205"/>
    </row>
    <row r="43" spans="1:31" ht="63.75" x14ac:dyDescent="0.35">
      <c r="A43" s="49">
        <v>28</v>
      </c>
      <c r="B43" s="41"/>
      <c r="C43" s="289"/>
      <c r="D43" s="44"/>
      <c r="E43" s="53"/>
      <c r="F43" s="54"/>
      <c r="G43" s="54"/>
      <c r="H43" s="54"/>
      <c r="I43" s="55"/>
      <c r="J43" s="108">
        <f t="shared" si="1"/>
        <v>0</v>
      </c>
      <c r="K43" s="265" t="s">
        <v>359</v>
      </c>
      <c r="L43" s="265" t="s">
        <v>358</v>
      </c>
      <c r="M43" s="265" t="s">
        <v>357</v>
      </c>
      <c r="N43" s="82"/>
      <c r="O43" s="23"/>
      <c r="P43" s="29"/>
      <c r="Q43" s="23"/>
      <c r="R43" s="4" t="str">
        <f t="shared" si="2"/>
        <v>!OPEN</v>
      </c>
      <c r="S43" s="134" t="str">
        <f t="shared" si="4"/>
        <v>N</v>
      </c>
      <c r="T43" s="204">
        <f>IF(S43="Y",IF(F43="H",'Impacts Defined'!I$9*2,IF(F43="M",'Impacts Defined'!G$9,IF(F43="L",'Impacts Defined'!D$9,0))),0)</f>
        <v>0</v>
      </c>
      <c r="U43" s="201" t="s">
        <v>303</v>
      </c>
      <c r="V43" s="287">
        <f t="shared" si="5"/>
        <v>0</v>
      </c>
      <c r="W43" s="201" t="s">
        <v>303</v>
      </c>
      <c r="X43" s="202">
        <f t="shared" si="3"/>
        <v>0</v>
      </c>
      <c r="Y43" s="203"/>
      <c r="Z43" s="174" t="str">
        <f t="shared" si="6"/>
        <v>N</v>
      </c>
      <c r="AA43" s="204"/>
      <c r="AB43" s="205"/>
      <c r="AC43" s="206"/>
      <c r="AD43" s="207"/>
      <c r="AE43" s="205"/>
    </row>
    <row r="44" spans="1:31" ht="63.75" x14ac:dyDescent="0.35">
      <c r="A44" s="49">
        <v>29</v>
      </c>
      <c r="B44" s="41"/>
      <c r="C44" s="289"/>
      <c r="D44" s="44"/>
      <c r="E44" s="53"/>
      <c r="F44" s="54"/>
      <c r="G44" s="54"/>
      <c r="H44" s="54"/>
      <c r="I44" s="55"/>
      <c r="J44" s="108">
        <f t="shared" si="1"/>
        <v>0</v>
      </c>
      <c r="K44" s="265" t="s">
        <v>359</v>
      </c>
      <c r="L44" s="265" t="s">
        <v>358</v>
      </c>
      <c r="M44" s="265" t="s">
        <v>357</v>
      </c>
      <c r="N44" s="82"/>
      <c r="O44" s="23"/>
      <c r="P44" s="29"/>
      <c r="Q44" s="23"/>
      <c r="R44" s="4" t="str">
        <f t="shared" si="2"/>
        <v>!OPEN</v>
      </c>
      <c r="S44" s="134" t="str">
        <f t="shared" si="4"/>
        <v>N</v>
      </c>
      <c r="T44" s="204">
        <f>IF(S44="Y",IF(F44="H",'Impacts Defined'!I$9*2,IF(F44="M",'Impacts Defined'!G$9,IF(F44="L",'Impacts Defined'!D$9,0))),0)</f>
        <v>0</v>
      </c>
      <c r="U44" s="201" t="s">
        <v>303</v>
      </c>
      <c r="V44" s="287">
        <f t="shared" si="5"/>
        <v>0</v>
      </c>
      <c r="W44" s="201" t="s">
        <v>303</v>
      </c>
      <c r="X44" s="202">
        <f t="shared" si="3"/>
        <v>0</v>
      </c>
      <c r="Y44" s="203"/>
      <c r="Z44" s="174" t="str">
        <f t="shared" si="6"/>
        <v>N</v>
      </c>
      <c r="AA44" s="204"/>
      <c r="AB44" s="205"/>
      <c r="AC44" s="206"/>
      <c r="AD44" s="207"/>
      <c r="AE44" s="205"/>
    </row>
    <row r="45" spans="1:31" ht="63.75" x14ac:dyDescent="0.35">
      <c r="A45" s="49">
        <v>30</v>
      </c>
      <c r="B45" s="41"/>
      <c r="C45" s="289"/>
      <c r="D45" s="109"/>
      <c r="E45" s="56"/>
      <c r="F45" s="56"/>
      <c r="G45" s="56"/>
      <c r="H45" s="56"/>
      <c r="I45" s="56"/>
      <c r="J45" s="108">
        <f t="shared" si="1"/>
        <v>0</v>
      </c>
      <c r="K45" s="265" t="s">
        <v>359</v>
      </c>
      <c r="L45" s="265" t="s">
        <v>358</v>
      </c>
      <c r="M45" s="265" t="s">
        <v>357</v>
      </c>
      <c r="N45" s="82"/>
      <c r="O45" s="23"/>
      <c r="P45" s="29"/>
      <c r="Q45" s="23"/>
      <c r="R45" s="4" t="str">
        <f t="shared" si="2"/>
        <v>!OPEN</v>
      </c>
      <c r="S45" s="134" t="str">
        <f t="shared" si="4"/>
        <v>N</v>
      </c>
      <c r="T45" s="204">
        <f>IF(S45="Y",IF(F45="H",'Impacts Defined'!I$9*2,IF(F45="M",'Impacts Defined'!G$9,IF(F45="L",'Impacts Defined'!D$9,0))),0)</f>
        <v>0</v>
      </c>
      <c r="U45" s="201" t="s">
        <v>303</v>
      </c>
      <c r="V45" s="287">
        <f t="shared" si="5"/>
        <v>0</v>
      </c>
      <c r="W45" s="201" t="s">
        <v>303</v>
      </c>
      <c r="X45" s="202">
        <f t="shared" si="3"/>
        <v>0</v>
      </c>
      <c r="Y45" s="203"/>
      <c r="Z45" s="174" t="str">
        <f t="shared" si="6"/>
        <v>N</v>
      </c>
      <c r="AA45" s="204"/>
      <c r="AB45" s="205"/>
      <c r="AC45" s="206"/>
      <c r="AD45" s="207"/>
      <c r="AE45" s="205"/>
    </row>
    <row r="46" spans="1:31" ht="63.75" x14ac:dyDescent="0.35">
      <c r="A46" s="49">
        <v>31</v>
      </c>
      <c r="B46" s="41"/>
      <c r="C46" s="289"/>
      <c r="D46" s="109"/>
      <c r="E46" s="56"/>
      <c r="F46" s="57"/>
      <c r="G46" s="57"/>
      <c r="H46" s="57"/>
      <c r="I46" s="58"/>
      <c r="J46" s="108">
        <f t="shared" si="1"/>
        <v>0</v>
      </c>
      <c r="K46" s="265" t="s">
        <v>359</v>
      </c>
      <c r="L46" s="265" t="s">
        <v>358</v>
      </c>
      <c r="M46" s="265" t="s">
        <v>357</v>
      </c>
      <c r="N46" s="82"/>
      <c r="O46" s="23"/>
      <c r="P46" s="29"/>
      <c r="Q46" s="23"/>
      <c r="R46" s="4" t="str">
        <f t="shared" si="2"/>
        <v>!OPEN</v>
      </c>
      <c r="S46" s="134" t="str">
        <f t="shared" si="4"/>
        <v>N</v>
      </c>
      <c r="T46" s="204">
        <f>IF(S46="Y",IF(F46="H",'Impacts Defined'!I$9*2,IF(F46="M",'Impacts Defined'!G$9,IF(F46="L",'Impacts Defined'!D$9,0))),0)</f>
        <v>0</v>
      </c>
      <c r="U46" s="201" t="s">
        <v>303</v>
      </c>
      <c r="V46" s="287">
        <f t="shared" si="5"/>
        <v>0</v>
      </c>
      <c r="W46" s="201" t="s">
        <v>303</v>
      </c>
      <c r="X46" s="202">
        <f t="shared" si="3"/>
        <v>0</v>
      </c>
      <c r="Y46" s="203"/>
      <c r="Z46" s="174" t="str">
        <f t="shared" si="6"/>
        <v>N</v>
      </c>
      <c r="AA46" s="204"/>
      <c r="AB46" s="205"/>
      <c r="AC46" s="206"/>
      <c r="AD46" s="207"/>
      <c r="AE46" s="205"/>
    </row>
    <row r="47" spans="1:31" ht="63.75" x14ac:dyDescent="0.35">
      <c r="A47" s="49">
        <v>32</v>
      </c>
      <c r="B47" s="41"/>
      <c r="C47" s="289"/>
      <c r="D47" s="44"/>
      <c r="E47" s="53"/>
      <c r="F47" s="54"/>
      <c r="G47" s="54"/>
      <c r="H47" s="54"/>
      <c r="I47" s="55"/>
      <c r="J47" s="108">
        <f t="shared" si="1"/>
        <v>0</v>
      </c>
      <c r="K47" s="265" t="s">
        <v>359</v>
      </c>
      <c r="L47" s="265" t="s">
        <v>358</v>
      </c>
      <c r="M47" s="265" t="s">
        <v>357</v>
      </c>
      <c r="N47" s="82"/>
      <c r="O47" s="23"/>
      <c r="P47" s="29"/>
      <c r="Q47" s="92"/>
      <c r="R47" s="4" t="str">
        <f t="shared" si="2"/>
        <v>!OPEN</v>
      </c>
      <c r="S47" s="134" t="str">
        <f t="shared" si="4"/>
        <v>N</v>
      </c>
      <c r="T47" s="204">
        <f>IF(S47="Y",IF(F47="H",'Impacts Defined'!I$9*2,IF(F47="M",'Impacts Defined'!G$9,IF(F47="L",'Impacts Defined'!D$9,0))),0)</f>
        <v>0</v>
      </c>
      <c r="U47" s="201" t="s">
        <v>303</v>
      </c>
      <c r="V47" s="287">
        <f t="shared" si="5"/>
        <v>0</v>
      </c>
      <c r="W47" s="201" t="s">
        <v>303</v>
      </c>
      <c r="X47" s="202">
        <f t="shared" si="3"/>
        <v>0</v>
      </c>
      <c r="Y47" s="203"/>
      <c r="Z47" s="174" t="str">
        <f t="shared" si="6"/>
        <v>N</v>
      </c>
      <c r="AA47" s="204"/>
      <c r="AB47" s="205"/>
      <c r="AC47" s="206"/>
      <c r="AD47" s="207"/>
      <c r="AE47" s="205"/>
    </row>
    <row r="48" spans="1:31" ht="63.75" x14ac:dyDescent="0.35">
      <c r="A48" s="49">
        <v>33</v>
      </c>
      <c r="B48" s="41"/>
      <c r="C48" s="289"/>
      <c r="D48" s="44"/>
      <c r="E48" s="53"/>
      <c r="F48" s="54"/>
      <c r="G48" s="54"/>
      <c r="H48" s="54"/>
      <c r="I48" s="55"/>
      <c r="J48" s="108">
        <f t="shared" ref="J48:J79" si="7">(COUNTIF(E48:I48,"h")*5+COUNTIF(E48:I48,"m")*3+COUNTIF(E48:I48,"l"))*IF(D48="h", 5, IF(D48="m", 3,1))</f>
        <v>0</v>
      </c>
      <c r="K48" s="265" t="s">
        <v>359</v>
      </c>
      <c r="L48" s="265" t="s">
        <v>358</v>
      </c>
      <c r="M48" s="265" t="s">
        <v>357</v>
      </c>
      <c r="N48" s="82"/>
      <c r="O48" s="23"/>
      <c r="P48" s="29"/>
      <c r="Q48" s="23"/>
      <c r="R48" s="4" t="str">
        <f t="shared" ref="R48:R79" si="8">IF(AD48=0, "!OPEN", AD48)</f>
        <v>!OPEN</v>
      </c>
      <c r="S48" s="134" t="str">
        <f t="shared" si="4"/>
        <v>N</v>
      </c>
      <c r="T48" s="204">
        <f>IF(S48="Y",IF(F48="H",'Impacts Defined'!I$9*2,IF(F48="M",'Impacts Defined'!G$9,IF(F48="L",'Impacts Defined'!D$9,0))),0)</f>
        <v>0</v>
      </c>
      <c r="U48" s="201" t="s">
        <v>303</v>
      </c>
      <c r="V48" s="287">
        <f t="shared" si="5"/>
        <v>0</v>
      </c>
      <c r="W48" s="201" t="s">
        <v>303</v>
      </c>
      <c r="X48" s="202">
        <f t="shared" ref="X48:X79" si="9">T48*V48</f>
        <v>0</v>
      </c>
      <c r="Y48" s="203"/>
      <c r="Z48" s="174" t="str">
        <f t="shared" si="6"/>
        <v>N</v>
      </c>
      <c r="AA48" s="204"/>
      <c r="AB48" s="205"/>
      <c r="AC48" s="206"/>
      <c r="AD48" s="207"/>
      <c r="AE48" s="205"/>
    </row>
    <row r="49" spans="1:31" ht="63.75" x14ac:dyDescent="0.35">
      <c r="A49" s="49">
        <v>34</v>
      </c>
      <c r="B49" s="41"/>
      <c r="C49" s="289"/>
      <c r="D49" s="44"/>
      <c r="E49" s="53"/>
      <c r="F49" s="54"/>
      <c r="G49" s="54"/>
      <c r="H49" s="54"/>
      <c r="I49" s="55"/>
      <c r="J49" s="108">
        <f t="shared" si="7"/>
        <v>0</v>
      </c>
      <c r="K49" s="265" t="s">
        <v>359</v>
      </c>
      <c r="L49" s="265" t="s">
        <v>358</v>
      </c>
      <c r="M49" s="265" t="s">
        <v>357</v>
      </c>
      <c r="N49" s="82"/>
      <c r="O49" s="23"/>
      <c r="P49" s="29"/>
      <c r="Q49" s="23"/>
      <c r="R49" s="4" t="str">
        <f t="shared" si="8"/>
        <v>!OPEN</v>
      </c>
      <c r="S49" s="134" t="str">
        <f t="shared" si="4"/>
        <v>N</v>
      </c>
      <c r="T49" s="204">
        <f>IF(S49="Y",IF(F49="H",'Impacts Defined'!I$9*2,IF(F49="M",'Impacts Defined'!G$9,IF(F49="L",'Impacts Defined'!D$9,0))),0)</f>
        <v>0</v>
      </c>
      <c r="U49" s="201" t="s">
        <v>303</v>
      </c>
      <c r="V49" s="287">
        <f t="shared" si="5"/>
        <v>0</v>
      </c>
      <c r="W49" s="201" t="s">
        <v>303</v>
      </c>
      <c r="X49" s="202">
        <f t="shared" si="9"/>
        <v>0</v>
      </c>
      <c r="Y49" s="203"/>
      <c r="Z49" s="174" t="str">
        <f t="shared" si="6"/>
        <v>N</v>
      </c>
      <c r="AA49" s="204"/>
      <c r="AB49" s="205"/>
      <c r="AC49" s="206"/>
      <c r="AD49" s="207"/>
      <c r="AE49" s="205"/>
    </row>
    <row r="50" spans="1:31" ht="63.75" x14ac:dyDescent="0.35">
      <c r="A50" s="49">
        <v>35</v>
      </c>
      <c r="B50" s="41"/>
      <c r="C50" s="289"/>
      <c r="D50" s="109"/>
      <c r="E50" s="53"/>
      <c r="F50" s="54"/>
      <c r="G50" s="54"/>
      <c r="H50" s="54"/>
      <c r="I50" s="55"/>
      <c r="J50" s="108">
        <f t="shared" si="7"/>
        <v>0</v>
      </c>
      <c r="K50" s="265" t="s">
        <v>359</v>
      </c>
      <c r="L50" s="265" t="s">
        <v>358</v>
      </c>
      <c r="M50" s="265" t="s">
        <v>357</v>
      </c>
      <c r="N50" s="82"/>
      <c r="O50" s="23"/>
      <c r="P50" s="29"/>
      <c r="Q50" s="92"/>
      <c r="R50" s="4" t="str">
        <f t="shared" si="8"/>
        <v>!OPEN</v>
      </c>
      <c r="S50" s="134" t="str">
        <f t="shared" si="4"/>
        <v>N</v>
      </c>
      <c r="T50" s="204">
        <f>IF(S50="Y",IF(F50="H",'Impacts Defined'!I$9*2,IF(F50="M",'Impacts Defined'!G$9,IF(F50="L",'Impacts Defined'!D$9,0))),0)</f>
        <v>0</v>
      </c>
      <c r="U50" s="201" t="s">
        <v>303</v>
      </c>
      <c r="V50" s="287">
        <f t="shared" si="5"/>
        <v>0</v>
      </c>
      <c r="W50" s="201" t="s">
        <v>303</v>
      </c>
      <c r="X50" s="202">
        <f t="shared" si="9"/>
        <v>0</v>
      </c>
      <c r="Y50" s="203"/>
      <c r="Z50" s="174" t="str">
        <f t="shared" si="6"/>
        <v>N</v>
      </c>
      <c r="AA50" s="204"/>
      <c r="AB50" s="205"/>
      <c r="AC50" s="206"/>
      <c r="AD50" s="207"/>
      <c r="AE50" s="205"/>
    </row>
    <row r="51" spans="1:31" ht="63.75" x14ac:dyDescent="0.35">
      <c r="A51" s="49">
        <v>36</v>
      </c>
      <c r="B51" s="41"/>
      <c r="C51" s="289"/>
      <c r="D51" s="109"/>
      <c r="E51" s="56"/>
      <c r="F51" s="57"/>
      <c r="G51" s="57"/>
      <c r="H51" s="57"/>
      <c r="I51" s="58"/>
      <c r="J51" s="108">
        <f t="shared" si="7"/>
        <v>0</v>
      </c>
      <c r="K51" s="265" t="s">
        <v>359</v>
      </c>
      <c r="L51" s="265" t="s">
        <v>358</v>
      </c>
      <c r="M51" s="265" t="s">
        <v>357</v>
      </c>
      <c r="N51" s="82"/>
      <c r="O51" s="23"/>
      <c r="P51" s="29"/>
      <c r="Q51" s="23"/>
      <c r="R51" s="4" t="str">
        <f t="shared" si="8"/>
        <v>!OPEN</v>
      </c>
      <c r="S51" s="134" t="str">
        <f t="shared" si="4"/>
        <v>N</v>
      </c>
      <c r="T51" s="204">
        <f>IF(S51="Y",IF(F51="H",'Impacts Defined'!I$9*2,IF(F51="M",'Impacts Defined'!G$9,IF(F51="L",'Impacts Defined'!D$9,0))),0)</f>
        <v>0</v>
      </c>
      <c r="U51" s="201" t="s">
        <v>303</v>
      </c>
      <c r="V51" s="287">
        <f t="shared" si="5"/>
        <v>0</v>
      </c>
      <c r="W51" s="201" t="s">
        <v>303</v>
      </c>
      <c r="X51" s="202">
        <f t="shared" si="9"/>
        <v>0</v>
      </c>
      <c r="Y51" s="203"/>
      <c r="Z51" s="174" t="str">
        <f t="shared" si="6"/>
        <v>N</v>
      </c>
      <c r="AA51" s="204"/>
      <c r="AB51" s="205"/>
      <c r="AC51" s="206"/>
      <c r="AD51" s="207"/>
      <c r="AE51" s="205"/>
    </row>
    <row r="52" spans="1:31" ht="63.75" x14ac:dyDescent="0.35">
      <c r="A52" s="49">
        <v>37</v>
      </c>
      <c r="B52" s="41"/>
      <c r="C52" s="289"/>
      <c r="D52" s="109"/>
      <c r="E52" s="56"/>
      <c r="F52" s="57"/>
      <c r="G52" s="57"/>
      <c r="H52" s="57"/>
      <c r="I52" s="58"/>
      <c r="J52" s="108">
        <f t="shared" si="7"/>
        <v>0</v>
      </c>
      <c r="K52" s="265" t="s">
        <v>359</v>
      </c>
      <c r="L52" s="265" t="s">
        <v>358</v>
      </c>
      <c r="M52" s="265" t="s">
        <v>357</v>
      </c>
      <c r="N52" s="82"/>
      <c r="O52" s="23"/>
      <c r="P52" s="29"/>
      <c r="Q52" s="23"/>
      <c r="R52" s="4" t="str">
        <f t="shared" si="8"/>
        <v>!OPEN</v>
      </c>
      <c r="S52" s="134" t="str">
        <f t="shared" si="4"/>
        <v>N</v>
      </c>
      <c r="T52" s="204">
        <f>IF(S52="Y",IF(F52="H",'Impacts Defined'!I$9*2,IF(F52="M",'Impacts Defined'!G$9,IF(F52="L",'Impacts Defined'!D$9,0))),0)</f>
        <v>0</v>
      </c>
      <c r="U52" s="201" t="s">
        <v>303</v>
      </c>
      <c r="V52" s="287">
        <f t="shared" si="5"/>
        <v>0</v>
      </c>
      <c r="W52" s="201" t="s">
        <v>303</v>
      </c>
      <c r="X52" s="202">
        <f t="shared" si="9"/>
        <v>0</v>
      </c>
      <c r="Y52" s="203"/>
      <c r="Z52" s="174" t="str">
        <f t="shared" si="6"/>
        <v>N</v>
      </c>
      <c r="AA52" s="204"/>
      <c r="AB52" s="205"/>
      <c r="AC52" s="206"/>
      <c r="AD52" s="207"/>
      <c r="AE52" s="205"/>
    </row>
    <row r="53" spans="1:31" ht="63.75" x14ac:dyDescent="0.35">
      <c r="A53" s="49">
        <v>38</v>
      </c>
      <c r="B53" s="41"/>
      <c r="C53" s="289"/>
      <c r="D53" s="109"/>
      <c r="E53" s="56"/>
      <c r="F53" s="57"/>
      <c r="G53" s="57"/>
      <c r="H53" s="57"/>
      <c r="I53" s="58"/>
      <c r="J53" s="108">
        <f t="shared" si="7"/>
        <v>0</v>
      </c>
      <c r="K53" s="265" t="s">
        <v>359</v>
      </c>
      <c r="L53" s="265" t="s">
        <v>358</v>
      </c>
      <c r="M53" s="265" t="s">
        <v>357</v>
      </c>
      <c r="N53" s="82"/>
      <c r="O53" s="23"/>
      <c r="P53" s="29"/>
      <c r="Q53" s="92"/>
      <c r="R53" s="4" t="str">
        <f t="shared" si="8"/>
        <v>!OPEN</v>
      </c>
      <c r="S53" s="134" t="str">
        <f t="shared" si="4"/>
        <v>N</v>
      </c>
      <c r="T53" s="204">
        <f>IF(S53="Y",IF(F53="H",'Impacts Defined'!I$9*2,IF(F53="M",'Impacts Defined'!G$9,IF(F53="L",'Impacts Defined'!D$9,0))),0)</f>
        <v>0</v>
      </c>
      <c r="U53" s="201" t="s">
        <v>303</v>
      </c>
      <c r="V53" s="287">
        <f t="shared" si="5"/>
        <v>0</v>
      </c>
      <c r="W53" s="201" t="s">
        <v>303</v>
      </c>
      <c r="X53" s="202">
        <f t="shared" si="9"/>
        <v>0</v>
      </c>
      <c r="Y53" s="203"/>
      <c r="Z53" s="174" t="str">
        <f t="shared" si="6"/>
        <v>N</v>
      </c>
      <c r="AA53" s="204"/>
      <c r="AB53" s="205"/>
      <c r="AC53" s="206"/>
      <c r="AD53" s="207"/>
      <c r="AE53" s="205"/>
    </row>
    <row r="54" spans="1:31" ht="63.75" x14ac:dyDescent="0.35">
      <c r="A54" s="49">
        <v>39</v>
      </c>
      <c r="B54" s="41"/>
      <c r="C54" s="289"/>
      <c r="D54" s="44"/>
      <c r="E54" s="53"/>
      <c r="F54" s="54"/>
      <c r="G54" s="54"/>
      <c r="H54" s="54"/>
      <c r="I54" s="55"/>
      <c r="J54" s="108">
        <f t="shared" si="7"/>
        <v>0</v>
      </c>
      <c r="K54" s="265" t="s">
        <v>359</v>
      </c>
      <c r="L54" s="265" t="s">
        <v>358</v>
      </c>
      <c r="M54" s="265" t="s">
        <v>357</v>
      </c>
      <c r="N54" s="82"/>
      <c r="O54" s="23"/>
      <c r="P54" s="29"/>
      <c r="Q54" s="23"/>
      <c r="R54" s="4" t="str">
        <f t="shared" si="8"/>
        <v>!OPEN</v>
      </c>
      <c r="S54" s="134" t="str">
        <f t="shared" si="4"/>
        <v>N</v>
      </c>
      <c r="T54" s="204">
        <f>IF(S54="Y",IF(F54="H",'Impacts Defined'!I$9*2,IF(F54="M",'Impacts Defined'!G$9,IF(F54="L",'Impacts Defined'!D$9,0))),0)</f>
        <v>0</v>
      </c>
      <c r="U54" s="201" t="s">
        <v>303</v>
      </c>
      <c r="V54" s="287">
        <f t="shared" si="5"/>
        <v>0</v>
      </c>
      <c r="W54" s="201" t="s">
        <v>303</v>
      </c>
      <c r="X54" s="202">
        <f t="shared" si="9"/>
        <v>0</v>
      </c>
      <c r="Y54" s="203"/>
      <c r="Z54" s="174" t="str">
        <f t="shared" si="6"/>
        <v>N</v>
      </c>
      <c r="AA54" s="204"/>
      <c r="AB54" s="205"/>
      <c r="AC54" s="206"/>
      <c r="AD54" s="207"/>
      <c r="AE54" s="205"/>
    </row>
    <row r="55" spans="1:31" ht="63.75" x14ac:dyDescent="0.35">
      <c r="A55" s="49">
        <v>40</v>
      </c>
      <c r="B55" s="41"/>
      <c r="C55" s="289"/>
      <c r="D55" s="44"/>
      <c r="E55" s="53"/>
      <c r="F55" s="54"/>
      <c r="G55" s="54"/>
      <c r="H55" s="54"/>
      <c r="I55" s="55"/>
      <c r="J55" s="108">
        <f t="shared" si="7"/>
        <v>0</v>
      </c>
      <c r="K55" s="265" t="s">
        <v>359</v>
      </c>
      <c r="L55" s="265" t="s">
        <v>358</v>
      </c>
      <c r="M55" s="265" t="s">
        <v>357</v>
      </c>
      <c r="N55" s="82"/>
      <c r="O55" s="23"/>
      <c r="P55" s="29"/>
      <c r="Q55" s="23"/>
      <c r="R55" s="4" t="str">
        <f t="shared" si="8"/>
        <v>!OPEN</v>
      </c>
      <c r="S55" s="134" t="str">
        <f t="shared" si="4"/>
        <v>N</v>
      </c>
      <c r="T55" s="204">
        <f>IF(S55="Y",IF(F55="H",'Impacts Defined'!I$9*2,IF(F55="M",'Impacts Defined'!G$9,IF(F55="L",'Impacts Defined'!D$9,0))),0)</f>
        <v>0</v>
      </c>
      <c r="U55" s="201" t="s">
        <v>303</v>
      </c>
      <c r="V55" s="287">
        <f t="shared" si="5"/>
        <v>0</v>
      </c>
      <c r="W55" s="201" t="s">
        <v>303</v>
      </c>
      <c r="X55" s="202">
        <f t="shared" si="9"/>
        <v>0</v>
      </c>
      <c r="Y55" s="203"/>
      <c r="Z55" s="174" t="str">
        <f t="shared" si="6"/>
        <v>N</v>
      </c>
      <c r="AA55" s="204"/>
      <c r="AB55" s="205"/>
      <c r="AC55" s="206"/>
      <c r="AD55" s="207"/>
      <c r="AE55" s="205"/>
    </row>
    <row r="56" spans="1:31" ht="63.75" x14ac:dyDescent="0.35">
      <c r="A56" s="49">
        <v>41</v>
      </c>
      <c r="B56" s="41"/>
      <c r="C56" s="289"/>
      <c r="D56" s="44"/>
      <c r="E56" s="53"/>
      <c r="F56" s="54"/>
      <c r="G56" s="54"/>
      <c r="H56" s="54"/>
      <c r="I56" s="55"/>
      <c r="J56" s="108">
        <f t="shared" si="7"/>
        <v>0</v>
      </c>
      <c r="K56" s="265" t="s">
        <v>359</v>
      </c>
      <c r="L56" s="265" t="s">
        <v>358</v>
      </c>
      <c r="M56" s="265" t="s">
        <v>357</v>
      </c>
      <c r="N56" s="82"/>
      <c r="O56" s="23"/>
      <c r="P56" s="29"/>
      <c r="Q56" s="23"/>
      <c r="R56" s="4" t="str">
        <f t="shared" si="8"/>
        <v>!OPEN</v>
      </c>
      <c r="S56" s="134" t="str">
        <f t="shared" si="4"/>
        <v>N</v>
      </c>
      <c r="T56" s="204">
        <f>IF(S56="Y",IF(F56="H",'Impacts Defined'!I$9*2,IF(F56="M",'Impacts Defined'!G$9,IF(F56="L",'Impacts Defined'!D$9,0))),0)</f>
        <v>0</v>
      </c>
      <c r="U56" s="201" t="s">
        <v>303</v>
      </c>
      <c r="V56" s="287">
        <f t="shared" si="5"/>
        <v>0</v>
      </c>
      <c r="W56" s="201" t="s">
        <v>303</v>
      </c>
      <c r="X56" s="202">
        <f t="shared" si="9"/>
        <v>0</v>
      </c>
      <c r="Y56" s="203"/>
      <c r="Z56" s="174" t="str">
        <f t="shared" si="6"/>
        <v>N</v>
      </c>
      <c r="AA56" s="204"/>
      <c r="AB56" s="205"/>
      <c r="AC56" s="206"/>
      <c r="AD56" s="207"/>
      <c r="AE56" s="205"/>
    </row>
    <row r="57" spans="1:31" ht="63.75" x14ac:dyDescent="0.35">
      <c r="A57" s="49">
        <v>42</v>
      </c>
      <c r="B57" s="41"/>
      <c r="C57" s="289"/>
      <c r="D57" s="44"/>
      <c r="E57" s="53"/>
      <c r="F57" s="54"/>
      <c r="G57" s="54"/>
      <c r="H57" s="54"/>
      <c r="I57" s="55"/>
      <c r="J57" s="108">
        <f t="shared" si="7"/>
        <v>0</v>
      </c>
      <c r="K57" s="265" t="s">
        <v>359</v>
      </c>
      <c r="L57" s="265" t="s">
        <v>358</v>
      </c>
      <c r="M57" s="265" t="s">
        <v>357</v>
      </c>
      <c r="N57" s="82"/>
      <c r="O57" s="23"/>
      <c r="P57" s="29"/>
      <c r="Q57" s="23"/>
      <c r="R57" s="4" t="str">
        <f t="shared" si="8"/>
        <v>!OPEN</v>
      </c>
      <c r="S57" s="134" t="str">
        <f t="shared" si="4"/>
        <v>N</v>
      </c>
      <c r="T57" s="204">
        <f>IF(S57="Y",IF(F57="H",'Impacts Defined'!I$9*2,IF(F57="M",'Impacts Defined'!G$9,IF(F57="L",'Impacts Defined'!D$9,0))),0)</f>
        <v>0</v>
      </c>
      <c r="U57" s="201" t="s">
        <v>303</v>
      </c>
      <c r="V57" s="287">
        <f t="shared" si="5"/>
        <v>0</v>
      </c>
      <c r="W57" s="201" t="s">
        <v>303</v>
      </c>
      <c r="X57" s="202">
        <f t="shared" si="9"/>
        <v>0</v>
      </c>
      <c r="Y57" s="203"/>
      <c r="Z57" s="174" t="str">
        <f t="shared" si="6"/>
        <v>N</v>
      </c>
      <c r="AA57" s="204"/>
      <c r="AB57" s="205"/>
      <c r="AC57" s="206"/>
      <c r="AD57" s="207"/>
      <c r="AE57" s="205"/>
    </row>
    <row r="58" spans="1:31" ht="63.75" x14ac:dyDescent="0.35">
      <c r="A58" s="49">
        <v>43</v>
      </c>
      <c r="B58" s="41"/>
      <c r="C58" s="289"/>
      <c r="D58" s="44"/>
      <c r="E58" s="53"/>
      <c r="F58" s="54"/>
      <c r="G58" s="54"/>
      <c r="H58" s="54"/>
      <c r="I58" s="55"/>
      <c r="J58" s="108">
        <f t="shared" si="7"/>
        <v>0</v>
      </c>
      <c r="K58" s="265" t="s">
        <v>359</v>
      </c>
      <c r="L58" s="265" t="s">
        <v>358</v>
      </c>
      <c r="M58" s="265" t="s">
        <v>357</v>
      </c>
      <c r="N58" s="82"/>
      <c r="O58" s="23"/>
      <c r="P58" s="29"/>
      <c r="Q58" s="23"/>
      <c r="R58" s="4" t="str">
        <f t="shared" si="8"/>
        <v>!OPEN</v>
      </c>
      <c r="S58" s="134" t="str">
        <f t="shared" si="4"/>
        <v>N</v>
      </c>
      <c r="T58" s="204">
        <f>IF(S58="Y",IF(F58="H",'Impacts Defined'!I$9*2,IF(F58="M",'Impacts Defined'!G$9,IF(F58="L",'Impacts Defined'!D$9,0))),0)</f>
        <v>0</v>
      </c>
      <c r="U58" s="201" t="s">
        <v>303</v>
      </c>
      <c r="V58" s="287">
        <f t="shared" si="5"/>
        <v>0</v>
      </c>
      <c r="W58" s="201" t="s">
        <v>303</v>
      </c>
      <c r="X58" s="202">
        <f t="shared" si="9"/>
        <v>0</v>
      </c>
      <c r="Y58" s="203"/>
      <c r="Z58" s="174" t="str">
        <f t="shared" si="6"/>
        <v>N</v>
      </c>
      <c r="AA58" s="204"/>
      <c r="AB58" s="205"/>
      <c r="AC58" s="206"/>
      <c r="AD58" s="207"/>
      <c r="AE58" s="205"/>
    </row>
    <row r="59" spans="1:31" ht="63.75" x14ac:dyDescent="0.35">
      <c r="A59" s="49">
        <v>44</v>
      </c>
      <c r="B59" s="41"/>
      <c r="C59" s="289"/>
      <c r="D59" s="44"/>
      <c r="E59" s="53"/>
      <c r="F59" s="54"/>
      <c r="G59" s="54"/>
      <c r="H59" s="54"/>
      <c r="I59" s="55"/>
      <c r="J59" s="108">
        <f t="shared" si="7"/>
        <v>0</v>
      </c>
      <c r="K59" s="265" t="s">
        <v>359</v>
      </c>
      <c r="L59" s="265" t="s">
        <v>358</v>
      </c>
      <c r="M59" s="265" t="s">
        <v>357</v>
      </c>
      <c r="N59" s="82"/>
      <c r="O59" s="23"/>
      <c r="P59" s="29"/>
      <c r="Q59" s="23"/>
      <c r="R59" s="4" t="str">
        <f t="shared" si="8"/>
        <v>!OPEN</v>
      </c>
      <c r="S59" s="134" t="str">
        <f t="shared" si="4"/>
        <v>N</v>
      </c>
      <c r="T59" s="204">
        <f>IF(S59="Y",IF(F59="H",'Impacts Defined'!I$9*2,IF(F59="M",'Impacts Defined'!G$9,IF(F59="L",'Impacts Defined'!D$9,0))),0)</f>
        <v>0</v>
      </c>
      <c r="U59" s="201" t="s">
        <v>303</v>
      </c>
      <c r="V59" s="287">
        <f t="shared" si="5"/>
        <v>0</v>
      </c>
      <c r="W59" s="201" t="s">
        <v>303</v>
      </c>
      <c r="X59" s="202">
        <f t="shared" si="9"/>
        <v>0</v>
      </c>
      <c r="Y59" s="203"/>
      <c r="Z59" s="174" t="str">
        <f t="shared" si="6"/>
        <v>N</v>
      </c>
      <c r="AA59" s="204"/>
      <c r="AB59" s="205"/>
      <c r="AC59" s="206"/>
      <c r="AD59" s="207"/>
      <c r="AE59" s="205"/>
    </row>
    <row r="60" spans="1:31" ht="63.75" x14ac:dyDescent="0.35">
      <c r="A60" s="49">
        <v>45</v>
      </c>
      <c r="B60" s="41"/>
      <c r="C60" s="289"/>
      <c r="D60" s="109"/>
      <c r="E60" s="53"/>
      <c r="F60" s="54"/>
      <c r="G60" s="54"/>
      <c r="H60" s="54"/>
      <c r="I60" s="55"/>
      <c r="J60" s="108">
        <f t="shared" si="7"/>
        <v>0</v>
      </c>
      <c r="K60" s="265" t="s">
        <v>359</v>
      </c>
      <c r="L60" s="265" t="s">
        <v>358</v>
      </c>
      <c r="M60" s="265" t="s">
        <v>357</v>
      </c>
      <c r="N60" s="82"/>
      <c r="O60" s="23"/>
      <c r="P60" s="29"/>
      <c r="Q60" s="23"/>
      <c r="R60" s="4" t="str">
        <f t="shared" si="8"/>
        <v>!OPEN</v>
      </c>
      <c r="S60" s="134" t="str">
        <f t="shared" si="4"/>
        <v>N</v>
      </c>
      <c r="T60" s="204">
        <f>IF(S60="Y",IF(F60="H",'Impacts Defined'!I$9*2,IF(F60="M",'Impacts Defined'!G$9,IF(F60="L",'Impacts Defined'!D$9,0))),0)</f>
        <v>0</v>
      </c>
      <c r="U60" s="201" t="s">
        <v>303</v>
      </c>
      <c r="V60" s="287">
        <f t="shared" si="5"/>
        <v>0</v>
      </c>
      <c r="W60" s="201" t="s">
        <v>303</v>
      </c>
      <c r="X60" s="202">
        <f t="shared" si="9"/>
        <v>0</v>
      </c>
      <c r="Y60" s="203"/>
      <c r="Z60" s="174" t="str">
        <f t="shared" si="6"/>
        <v>N</v>
      </c>
      <c r="AA60" s="204"/>
      <c r="AB60" s="205"/>
      <c r="AC60" s="206"/>
      <c r="AD60" s="207"/>
      <c r="AE60" s="205"/>
    </row>
    <row r="61" spans="1:31" ht="63.75" x14ac:dyDescent="0.35">
      <c r="A61" s="49">
        <v>46</v>
      </c>
      <c r="B61" s="41"/>
      <c r="C61" s="289"/>
      <c r="D61" s="109"/>
      <c r="E61" s="56"/>
      <c r="F61" s="57"/>
      <c r="G61" s="57"/>
      <c r="H61" s="57"/>
      <c r="I61" s="58"/>
      <c r="J61" s="108">
        <f t="shared" si="7"/>
        <v>0</v>
      </c>
      <c r="K61" s="265" t="s">
        <v>359</v>
      </c>
      <c r="L61" s="265" t="s">
        <v>358</v>
      </c>
      <c r="M61" s="265" t="s">
        <v>357</v>
      </c>
      <c r="N61" s="82"/>
      <c r="O61" s="23"/>
      <c r="P61" s="29"/>
      <c r="Q61" s="92"/>
      <c r="R61" s="4" t="str">
        <f t="shared" si="8"/>
        <v>!OPEN</v>
      </c>
      <c r="S61" s="134" t="str">
        <f t="shared" si="4"/>
        <v>N</v>
      </c>
      <c r="T61" s="204">
        <f>IF(S61="Y",IF(F61="H",'Impacts Defined'!I$9*2,IF(F61="M",'Impacts Defined'!G$9,IF(F61="L",'Impacts Defined'!D$9,0))),0)</f>
        <v>0</v>
      </c>
      <c r="U61" s="201" t="s">
        <v>303</v>
      </c>
      <c r="V61" s="287">
        <f t="shared" si="5"/>
        <v>0</v>
      </c>
      <c r="W61" s="201" t="s">
        <v>303</v>
      </c>
      <c r="X61" s="202">
        <f t="shared" si="9"/>
        <v>0</v>
      </c>
      <c r="Y61" s="203"/>
      <c r="Z61" s="174" t="str">
        <f t="shared" si="6"/>
        <v>N</v>
      </c>
      <c r="AA61" s="204"/>
      <c r="AB61" s="205"/>
      <c r="AC61" s="206"/>
      <c r="AD61" s="207"/>
      <c r="AE61" s="205"/>
    </row>
    <row r="62" spans="1:31" ht="63.75" x14ac:dyDescent="0.35">
      <c r="A62" s="49">
        <v>47</v>
      </c>
      <c r="B62" s="41"/>
      <c r="C62" s="289"/>
      <c r="D62" s="44"/>
      <c r="E62" s="53"/>
      <c r="F62" s="54"/>
      <c r="G62" s="54"/>
      <c r="H62" s="54"/>
      <c r="I62" s="55"/>
      <c r="J62" s="108">
        <f t="shared" si="7"/>
        <v>0</v>
      </c>
      <c r="K62" s="265" t="s">
        <v>359</v>
      </c>
      <c r="L62" s="265" t="s">
        <v>358</v>
      </c>
      <c r="M62" s="265" t="s">
        <v>357</v>
      </c>
      <c r="N62" s="82"/>
      <c r="O62" s="23"/>
      <c r="P62" s="29"/>
      <c r="Q62" s="92"/>
      <c r="R62" s="4" t="str">
        <f t="shared" si="8"/>
        <v>!OPEN</v>
      </c>
      <c r="S62" s="134" t="str">
        <f t="shared" si="4"/>
        <v>N</v>
      </c>
      <c r="T62" s="204">
        <f>IF(S62="Y",IF(F62="H",'Impacts Defined'!I$9*2,IF(F62="M",'Impacts Defined'!G$9,IF(F62="L",'Impacts Defined'!D$9,0))),0)</f>
        <v>0</v>
      </c>
      <c r="U62" s="201" t="s">
        <v>303</v>
      </c>
      <c r="V62" s="287">
        <f t="shared" si="5"/>
        <v>0</v>
      </c>
      <c r="W62" s="201" t="s">
        <v>303</v>
      </c>
      <c r="X62" s="202">
        <f t="shared" si="9"/>
        <v>0</v>
      </c>
      <c r="Y62" s="203"/>
      <c r="Z62" s="174" t="str">
        <f t="shared" si="6"/>
        <v>N</v>
      </c>
      <c r="AA62" s="204"/>
      <c r="AB62" s="205"/>
      <c r="AC62" s="206"/>
      <c r="AD62" s="207"/>
      <c r="AE62" s="205"/>
    </row>
    <row r="63" spans="1:31" ht="63.75" x14ac:dyDescent="0.35">
      <c r="A63" s="49">
        <v>48</v>
      </c>
      <c r="B63" s="41"/>
      <c r="C63" s="289"/>
      <c r="D63" s="44"/>
      <c r="E63" s="53"/>
      <c r="F63" s="54"/>
      <c r="G63" s="54"/>
      <c r="H63" s="54"/>
      <c r="I63" s="55"/>
      <c r="J63" s="108">
        <f t="shared" si="7"/>
        <v>0</v>
      </c>
      <c r="K63" s="265" t="s">
        <v>359</v>
      </c>
      <c r="L63" s="265" t="s">
        <v>358</v>
      </c>
      <c r="M63" s="265" t="s">
        <v>357</v>
      </c>
      <c r="N63" s="82"/>
      <c r="O63" s="23"/>
      <c r="P63" s="29"/>
      <c r="Q63" s="23"/>
      <c r="R63" s="4" t="str">
        <f t="shared" si="8"/>
        <v>!OPEN</v>
      </c>
      <c r="S63" s="134" t="str">
        <f t="shared" si="4"/>
        <v>N</v>
      </c>
      <c r="T63" s="204">
        <f>IF(S63="Y",IF(F63="H",'Impacts Defined'!I$9*2,IF(F63="M",'Impacts Defined'!G$9,IF(F63="L",'Impacts Defined'!D$9,0))),0)</f>
        <v>0</v>
      </c>
      <c r="U63" s="201" t="s">
        <v>303</v>
      </c>
      <c r="V63" s="287">
        <f t="shared" si="5"/>
        <v>0</v>
      </c>
      <c r="W63" s="201" t="s">
        <v>303</v>
      </c>
      <c r="X63" s="202">
        <f t="shared" si="9"/>
        <v>0</v>
      </c>
      <c r="Y63" s="203"/>
      <c r="Z63" s="174" t="str">
        <f t="shared" si="6"/>
        <v>N</v>
      </c>
      <c r="AA63" s="204"/>
      <c r="AB63" s="205"/>
      <c r="AC63" s="206"/>
      <c r="AD63" s="207"/>
      <c r="AE63" s="205"/>
    </row>
    <row r="64" spans="1:31" ht="63.75" x14ac:dyDescent="0.35">
      <c r="A64" s="49">
        <v>49</v>
      </c>
      <c r="B64" s="41"/>
      <c r="C64" s="289"/>
      <c r="D64" s="109"/>
      <c r="E64" s="56"/>
      <c r="F64" s="57"/>
      <c r="G64" s="57"/>
      <c r="H64" s="57"/>
      <c r="I64" s="58"/>
      <c r="J64" s="108">
        <f t="shared" si="7"/>
        <v>0</v>
      </c>
      <c r="K64" s="265" t="s">
        <v>359</v>
      </c>
      <c r="L64" s="265" t="s">
        <v>358</v>
      </c>
      <c r="M64" s="265" t="s">
        <v>357</v>
      </c>
      <c r="N64" s="82"/>
      <c r="O64" s="23"/>
      <c r="P64" s="29"/>
      <c r="Q64" s="23"/>
      <c r="R64" s="4" t="str">
        <f t="shared" si="8"/>
        <v>!OPEN</v>
      </c>
      <c r="S64" s="134" t="str">
        <f t="shared" si="4"/>
        <v>N</v>
      </c>
      <c r="T64" s="204">
        <f>IF(S64="Y",IF(F64="H",'Impacts Defined'!I$9*2,IF(F64="M",'Impacts Defined'!G$9,IF(F64="L",'Impacts Defined'!D$9,0))),0)</f>
        <v>0</v>
      </c>
      <c r="U64" s="201" t="s">
        <v>303</v>
      </c>
      <c r="V64" s="287">
        <f t="shared" si="5"/>
        <v>0</v>
      </c>
      <c r="W64" s="201" t="s">
        <v>303</v>
      </c>
      <c r="X64" s="202">
        <f t="shared" si="9"/>
        <v>0</v>
      </c>
      <c r="Y64" s="203"/>
      <c r="Z64" s="174" t="str">
        <f t="shared" si="6"/>
        <v>N</v>
      </c>
      <c r="AA64" s="204"/>
      <c r="AB64" s="205"/>
      <c r="AC64" s="206"/>
      <c r="AD64" s="207"/>
      <c r="AE64" s="205"/>
    </row>
    <row r="65" spans="1:31" ht="63.75" x14ac:dyDescent="0.35">
      <c r="A65" s="49">
        <v>50</v>
      </c>
      <c r="B65" s="41"/>
      <c r="C65" s="289"/>
      <c r="D65" s="109"/>
      <c r="E65" s="56"/>
      <c r="F65" s="57"/>
      <c r="G65" s="57"/>
      <c r="H65" s="57"/>
      <c r="I65" s="58"/>
      <c r="J65" s="108">
        <f t="shared" si="7"/>
        <v>0</v>
      </c>
      <c r="K65" s="265" t="s">
        <v>359</v>
      </c>
      <c r="L65" s="265" t="s">
        <v>358</v>
      </c>
      <c r="M65" s="265" t="s">
        <v>357</v>
      </c>
      <c r="N65" s="82"/>
      <c r="O65" s="23"/>
      <c r="P65" s="29"/>
      <c r="Q65" s="23"/>
      <c r="R65" s="4" t="str">
        <f t="shared" si="8"/>
        <v>!OPEN</v>
      </c>
      <c r="S65" s="134" t="str">
        <f t="shared" si="4"/>
        <v>N</v>
      </c>
      <c r="T65" s="204">
        <f>IF(S65="Y",IF(F65="H",'Impacts Defined'!I$9*2,IF(F65="M",'Impacts Defined'!G$9,IF(F65="L",'Impacts Defined'!D$9,0))),0)</f>
        <v>0</v>
      </c>
      <c r="U65" s="201" t="s">
        <v>303</v>
      </c>
      <c r="V65" s="287">
        <f t="shared" si="5"/>
        <v>0</v>
      </c>
      <c r="W65" s="201" t="s">
        <v>303</v>
      </c>
      <c r="X65" s="202">
        <f t="shared" si="9"/>
        <v>0</v>
      </c>
      <c r="Y65" s="203"/>
      <c r="Z65" s="174" t="str">
        <f t="shared" si="6"/>
        <v>N</v>
      </c>
      <c r="AA65" s="204"/>
      <c r="AB65" s="205"/>
      <c r="AC65" s="206"/>
      <c r="AD65" s="207"/>
      <c r="AE65" s="205"/>
    </row>
    <row r="66" spans="1:31" ht="63.75" x14ac:dyDescent="0.35">
      <c r="A66" s="49">
        <v>51</v>
      </c>
      <c r="B66" s="41"/>
      <c r="C66" s="289"/>
      <c r="D66" s="44"/>
      <c r="E66" s="53"/>
      <c r="F66" s="54"/>
      <c r="G66" s="54"/>
      <c r="H66" s="54"/>
      <c r="I66" s="55"/>
      <c r="J66" s="108">
        <f t="shared" si="7"/>
        <v>0</v>
      </c>
      <c r="K66" s="265" t="s">
        <v>359</v>
      </c>
      <c r="L66" s="265" t="s">
        <v>358</v>
      </c>
      <c r="M66" s="265" t="s">
        <v>357</v>
      </c>
      <c r="N66" s="82"/>
      <c r="O66" s="23"/>
      <c r="P66" s="29"/>
      <c r="Q66" s="23"/>
      <c r="R66" s="4" t="str">
        <f t="shared" si="8"/>
        <v>!OPEN</v>
      </c>
      <c r="S66" s="134" t="str">
        <f t="shared" si="4"/>
        <v>N</v>
      </c>
      <c r="T66" s="204">
        <f>IF(S66="Y",IF(F66="H",'Impacts Defined'!I$9*2,IF(F66="M",'Impacts Defined'!G$9,IF(F66="L",'Impacts Defined'!D$9,0))),0)</f>
        <v>0</v>
      </c>
      <c r="U66" s="201" t="s">
        <v>303</v>
      </c>
      <c r="V66" s="287">
        <f t="shared" si="5"/>
        <v>0</v>
      </c>
      <c r="W66" s="201" t="s">
        <v>303</v>
      </c>
      <c r="X66" s="202">
        <f t="shared" si="9"/>
        <v>0</v>
      </c>
      <c r="Y66" s="203"/>
      <c r="Z66" s="174" t="str">
        <f t="shared" si="6"/>
        <v>N</v>
      </c>
      <c r="AA66" s="204"/>
      <c r="AB66" s="205"/>
      <c r="AC66" s="206"/>
      <c r="AD66" s="207"/>
      <c r="AE66" s="205"/>
    </row>
    <row r="67" spans="1:31" ht="63.75" x14ac:dyDescent="0.35">
      <c r="A67" s="49">
        <v>52</v>
      </c>
      <c r="B67" s="41"/>
      <c r="C67" s="289"/>
      <c r="D67" s="44"/>
      <c r="E67" s="53"/>
      <c r="F67" s="54"/>
      <c r="G67" s="54"/>
      <c r="H67" s="54"/>
      <c r="I67" s="55"/>
      <c r="J67" s="108">
        <f t="shared" si="7"/>
        <v>0</v>
      </c>
      <c r="K67" s="265" t="s">
        <v>359</v>
      </c>
      <c r="L67" s="265" t="s">
        <v>358</v>
      </c>
      <c r="M67" s="265" t="s">
        <v>357</v>
      </c>
      <c r="N67" s="82"/>
      <c r="O67" s="23"/>
      <c r="P67" s="29"/>
      <c r="Q67" s="23"/>
      <c r="R67" s="4" t="str">
        <f t="shared" si="8"/>
        <v>!OPEN</v>
      </c>
      <c r="S67" s="134" t="str">
        <f t="shared" si="4"/>
        <v>N</v>
      </c>
      <c r="T67" s="204">
        <f>IF(S67="Y",IF(F67="H",'Impacts Defined'!I$9*2,IF(F67="M",'Impacts Defined'!G$9,IF(F67="L",'Impacts Defined'!D$9,0))),0)</f>
        <v>0</v>
      </c>
      <c r="U67" s="201" t="s">
        <v>303</v>
      </c>
      <c r="V67" s="287">
        <f t="shared" si="5"/>
        <v>0</v>
      </c>
      <c r="W67" s="201" t="s">
        <v>303</v>
      </c>
      <c r="X67" s="202">
        <f t="shared" si="9"/>
        <v>0</v>
      </c>
      <c r="Y67" s="203"/>
      <c r="Z67" s="174" t="str">
        <f t="shared" si="6"/>
        <v>N</v>
      </c>
      <c r="AA67" s="204"/>
      <c r="AB67" s="205"/>
      <c r="AC67" s="206"/>
      <c r="AD67" s="207"/>
      <c r="AE67" s="205"/>
    </row>
    <row r="68" spans="1:31" ht="63.75" x14ac:dyDescent="0.35">
      <c r="A68" s="49">
        <v>53</v>
      </c>
      <c r="B68" s="41"/>
      <c r="C68" s="289"/>
      <c r="D68" s="44"/>
      <c r="E68" s="53"/>
      <c r="F68" s="54"/>
      <c r="G68" s="54"/>
      <c r="H68" s="54"/>
      <c r="I68" s="55"/>
      <c r="J68" s="108">
        <f t="shared" si="7"/>
        <v>0</v>
      </c>
      <c r="K68" s="265" t="s">
        <v>359</v>
      </c>
      <c r="L68" s="265" t="s">
        <v>358</v>
      </c>
      <c r="M68" s="265" t="s">
        <v>357</v>
      </c>
      <c r="N68" s="82"/>
      <c r="O68" s="23"/>
      <c r="P68" s="29"/>
      <c r="Q68" s="23"/>
      <c r="R68" s="4" t="str">
        <f t="shared" si="8"/>
        <v>!OPEN</v>
      </c>
      <c r="S68" s="134" t="str">
        <f t="shared" si="4"/>
        <v>N</v>
      </c>
      <c r="T68" s="204">
        <f>IF(S68="Y",IF(F68="H",'Impacts Defined'!I$9*2,IF(F68="M",'Impacts Defined'!G$9,IF(F68="L",'Impacts Defined'!D$9,0))),0)</f>
        <v>0</v>
      </c>
      <c r="U68" s="201" t="s">
        <v>303</v>
      </c>
      <c r="V68" s="287">
        <f t="shared" si="5"/>
        <v>0</v>
      </c>
      <c r="W68" s="201" t="s">
        <v>303</v>
      </c>
      <c r="X68" s="202">
        <f t="shared" si="9"/>
        <v>0</v>
      </c>
      <c r="Y68" s="203"/>
      <c r="Z68" s="174" t="str">
        <f t="shared" si="6"/>
        <v>N</v>
      </c>
      <c r="AA68" s="204"/>
      <c r="AB68" s="205"/>
      <c r="AC68" s="206"/>
      <c r="AD68" s="207"/>
      <c r="AE68" s="205"/>
    </row>
    <row r="69" spans="1:31" ht="63.75" x14ac:dyDescent="0.35">
      <c r="A69" s="49">
        <v>54</v>
      </c>
      <c r="B69" s="41"/>
      <c r="C69" s="289"/>
      <c r="D69" s="44"/>
      <c r="E69" s="53"/>
      <c r="F69" s="54"/>
      <c r="G69" s="54"/>
      <c r="H69" s="54"/>
      <c r="I69" s="55"/>
      <c r="J69" s="108">
        <f t="shared" si="7"/>
        <v>0</v>
      </c>
      <c r="K69" s="265" t="s">
        <v>359</v>
      </c>
      <c r="L69" s="265" t="s">
        <v>358</v>
      </c>
      <c r="M69" s="265" t="s">
        <v>357</v>
      </c>
      <c r="N69" s="82"/>
      <c r="O69" s="23"/>
      <c r="P69" s="29"/>
      <c r="Q69" s="23"/>
      <c r="R69" s="4" t="str">
        <f t="shared" si="8"/>
        <v>!OPEN</v>
      </c>
      <c r="S69" s="134" t="str">
        <f t="shared" si="4"/>
        <v>N</v>
      </c>
      <c r="T69" s="204">
        <f>IF(S69="Y",IF(F69="H",'Impacts Defined'!I$9*2,IF(F69="M",'Impacts Defined'!G$9,IF(F69="L",'Impacts Defined'!D$9,0))),0)</f>
        <v>0</v>
      </c>
      <c r="U69" s="201" t="s">
        <v>303</v>
      </c>
      <c r="V69" s="287">
        <f t="shared" si="5"/>
        <v>0</v>
      </c>
      <c r="W69" s="201" t="s">
        <v>303</v>
      </c>
      <c r="X69" s="202">
        <f t="shared" si="9"/>
        <v>0</v>
      </c>
      <c r="Y69" s="203"/>
      <c r="Z69" s="174" t="str">
        <f t="shared" si="6"/>
        <v>N</v>
      </c>
      <c r="AA69" s="204"/>
      <c r="AB69" s="205"/>
      <c r="AC69" s="206"/>
      <c r="AD69" s="207"/>
      <c r="AE69" s="205"/>
    </row>
    <row r="70" spans="1:31" ht="63.75" x14ac:dyDescent="0.35">
      <c r="A70" s="49">
        <v>55</v>
      </c>
      <c r="B70" s="41"/>
      <c r="C70" s="289"/>
      <c r="D70" s="109"/>
      <c r="E70" s="56"/>
      <c r="F70" s="57"/>
      <c r="G70" s="57"/>
      <c r="H70" s="57"/>
      <c r="I70" s="58"/>
      <c r="J70" s="108">
        <f t="shared" si="7"/>
        <v>0</v>
      </c>
      <c r="K70" s="265" t="s">
        <v>359</v>
      </c>
      <c r="L70" s="265" t="s">
        <v>358</v>
      </c>
      <c r="M70" s="265" t="s">
        <v>357</v>
      </c>
      <c r="N70" s="82"/>
      <c r="O70" s="23"/>
      <c r="P70" s="29"/>
      <c r="Q70" s="23"/>
      <c r="R70" s="4" t="str">
        <f t="shared" si="8"/>
        <v>!OPEN</v>
      </c>
      <c r="S70" s="134" t="str">
        <f t="shared" si="4"/>
        <v>N</v>
      </c>
      <c r="T70" s="204">
        <f>IF(S70="Y",IF(F70="H",'Impacts Defined'!I$9*2,IF(F70="M",'Impacts Defined'!G$9,IF(F70="L",'Impacts Defined'!D$9,0))),0)</f>
        <v>0</v>
      </c>
      <c r="U70" s="201" t="s">
        <v>303</v>
      </c>
      <c r="V70" s="287">
        <f t="shared" si="5"/>
        <v>0</v>
      </c>
      <c r="W70" s="201" t="s">
        <v>303</v>
      </c>
      <c r="X70" s="202">
        <f t="shared" si="9"/>
        <v>0</v>
      </c>
      <c r="Y70" s="203"/>
      <c r="Z70" s="174" t="str">
        <f t="shared" si="6"/>
        <v>N</v>
      </c>
      <c r="AA70" s="204"/>
      <c r="AB70" s="205"/>
      <c r="AC70" s="206"/>
      <c r="AD70" s="207"/>
      <c r="AE70" s="205"/>
    </row>
    <row r="71" spans="1:31" ht="63.75" x14ac:dyDescent="0.35">
      <c r="A71" s="49">
        <v>56</v>
      </c>
      <c r="B71" s="41"/>
      <c r="C71" s="289"/>
      <c r="D71" s="109"/>
      <c r="E71" s="56"/>
      <c r="F71" s="57"/>
      <c r="G71" s="57"/>
      <c r="H71" s="57"/>
      <c r="I71" s="58"/>
      <c r="J71" s="108">
        <f t="shared" si="7"/>
        <v>0</v>
      </c>
      <c r="K71" s="265" t="s">
        <v>359</v>
      </c>
      <c r="L71" s="265" t="s">
        <v>358</v>
      </c>
      <c r="M71" s="265" t="s">
        <v>357</v>
      </c>
      <c r="N71" s="82"/>
      <c r="O71" s="23"/>
      <c r="P71" s="29"/>
      <c r="Q71" s="92"/>
      <c r="R71" s="4" t="str">
        <f t="shared" si="8"/>
        <v>!OPEN</v>
      </c>
      <c r="S71" s="134" t="str">
        <f t="shared" si="4"/>
        <v>N</v>
      </c>
      <c r="T71" s="204">
        <f>IF(S71="Y",IF(F71="H",'Impacts Defined'!I$9*2,IF(F71="M",'Impacts Defined'!G$9,IF(F71="L",'Impacts Defined'!D$9,0))),0)</f>
        <v>0</v>
      </c>
      <c r="U71" s="201" t="s">
        <v>303</v>
      </c>
      <c r="V71" s="287">
        <f t="shared" si="5"/>
        <v>0</v>
      </c>
      <c r="W71" s="201" t="s">
        <v>303</v>
      </c>
      <c r="X71" s="202">
        <f t="shared" si="9"/>
        <v>0</v>
      </c>
      <c r="Y71" s="203"/>
      <c r="Z71" s="174" t="str">
        <f t="shared" si="6"/>
        <v>N</v>
      </c>
      <c r="AA71" s="204"/>
      <c r="AB71" s="205"/>
      <c r="AC71" s="206"/>
      <c r="AD71" s="207"/>
      <c r="AE71" s="205"/>
    </row>
    <row r="72" spans="1:31" ht="63.75" x14ac:dyDescent="0.35">
      <c r="A72" s="49">
        <v>57</v>
      </c>
      <c r="B72" s="41"/>
      <c r="C72" s="289"/>
      <c r="D72" s="109"/>
      <c r="E72" s="56"/>
      <c r="F72" s="57"/>
      <c r="G72" s="57"/>
      <c r="H72" s="57"/>
      <c r="I72" s="58"/>
      <c r="J72" s="108">
        <f t="shared" si="7"/>
        <v>0</v>
      </c>
      <c r="K72" s="265" t="s">
        <v>359</v>
      </c>
      <c r="L72" s="265" t="s">
        <v>358</v>
      </c>
      <c r="M72" s="265" t="s">
        <v>357</v>
      </c>
      <c r="N72" s="82"/>
      <c r="O72" s="23"/>
      <c r="P72" s="29"/>
      <c r="Q72" s="23"/>
      <c r="R72" s="4" t="str">
        <f t="shared" si="8"/>
        <v>!OPEN</v>
      </c>
      <c r="S72" s="134" t="str">
        <f t="shared" si="4"/>
        <v>N</v>
      </c>
      <c r="T72" s="204">
        <f>IF(S72="Y",IF(F72="H",'Impacts Defined'!I$9*2,IF(F72="M",'Impacts Defined'!G$9,IF(F72="L",'Impacts Defined'!D$9,0))),0)</f>
        <v>0</v>
      </c>
      <c r="U72" s="201" t="s">
        <v>303</v>
      </c>
      <c r="V72" s="287">
        <f t="shared" si="5"/>
        <v>0</v>
      </c>
      <c r="W72" s="201" t="s">
        <v>303</v>
      </c>
      <c r="X72" s="202">
        <f t="shared" si="9"/>
        <v>0</v>
      </c>
      <c r="Y72" s="203"/>
      <c r="Z72" s="174" t="str">
        <f t="shared" si="6"/>
        <v>N</v>
      </c>
      <c r="AA72" s="204"/>
      <c r="AB72" s="205"/>
      <c r="AC72" s="206"/>
      <c r="AD72" s="207"/>
      <c r="AE72" s="205"/>
    </row>
    <row r="73" spans="1:31" ht="63.75" x14ac:dyDescent="0.35">
      <c r="A73" s="49">
        <v>58</v>
      </c>
      <c r="B73" s="41"/>
      <c r="C73" s="289"/>
      <c r="D73" s="109"/>
      <c r="E73" s="56"/>
      <c r="F73" s="57"/>
      <c r="G73" s="57"/>
      <c r="H73" s="57"/>
      <c r="I73" s="58"/>
      <c r="J73" s="108">
        <f t="shared" si="7"/>
        <v>0</v>
      </c>
      <c r="K73" s="265" t="s">
        <v>359</v>
      </c>
      <c r="L73" s="265" t="s">
        <v>358</v>
      </c>
      <c r="M73" s="265" t="s">
        <v>357</v>
      </c>
      <c r="N73" s="82"/>
      <c r="O73" s="23"/>
      <c r="P73" s="29"/>
      <c r="Q73" s="23"/>
      <c r="R73" s="4" t="str">
        <f t="shared" si="8"/>
        <v>!OPEN</v>
      </c>
      <c r="S73" s="134" t="str">
        <f t="shared" si="4"/>
        <v>N</v>
      </c>
      <c r="T73" s="204">
        <f>IF(S73="Y",IF(F73="H",'Impacts Defined'!I$9*2,IF(F73="M",'Impacts Defined'!G$9,IF(F73="L",'Impacts Defined'!D$9,0))),0)</f>
        <v>0</v>
      </c>
      <c r="U73" s="201" t="s">
        <v>303</v>
      </c>
      <c r="V73" s="287">
        <f t="shared" si="5"/>
        <v>0</v>
      </c>
      <c r="W73" s="201" t="s">
        <v>303</v>
      </c>
      <c r="X73" s="202">
        <f t="shared" si="9"/>
        <v>0</v>
      </c>
      <c r="Y73" s="203"/>
      <c r="Z73" s="174" t="str">
        <f t="shared" si="6"/>
        <v>N</v>
      </c>
      <c r="AA73" s="204"/>
      <c r="AB73" s="205"/>
      <c r="AC73" s="206"/>
      <c r="AD73" s="207"/>
      <c r="AE73" s="205"/>
    </row>
    <row r="74" spans="1:31" ht="63.75" x14ac:dyDescent="0.35">
      <c r="A74" s="49">
        <v>59</v>
      </c>
      <c r="B74" s="41"/>
      <c r="C74" s="289"/>
      <c r="D74" s="109"/>
      <c r="E74" s="56"/>
      <c r="F74" s="57"/>
      <c r="G74" s="57"/>
      <c r="H74" s="57"/>
      <c r="I74" s="58"/>
      <c r="J74" s="108">
        <f t="shared" si="7"/>
        <v>0</v>
      </c>
      <c r="K74" s="265" t="s">
        <v>359</v>
      </c>
      <c r="L74" s="265" t="s">
        <v>358</v>
      </c>
      <c r="M74" s="265" t="s">
        <v>357</v>
      </c>
      <c r="N74" s="82"/>
      <c r="O74" s="23"/>
      <c r="P74" s="29"/>
      <c r="Q74" s="23"/>
      <c r="R74" s="4" t="str">
        <f t="shared" si="8"/>
        <v>!OPEN</v>
      </c>
      <c r="S74" s="134" t="str">
        <f t="shared" si="4"/>
        <v>N</v>
      </c>
      <c r="T74" s="204">
        <f>IF(S74="Y",IF(F74="H",'Impacts Defined'!I$9*2,IF(F74="M",'Impacts Defined'!G$9,IF(F74="L",'Impacts Defined'!D$9,0))),0)</f>
        <v>0</v>
      </c>
      <c r="U74" s="201" t="s">
        <v>303</v>
      </c>
      <c r="V74" s="287">
        <f t="shared" si="5"/>
        <v>0</v>
      </c>
      <c r="W74" s="201" t="s">
        <v>303</v>
      </c>
      <c r="X74" s="202">
        <f t="shared" si="9"/>
        <v>0</v>
      </c>
      <c r="Y74" s="203"/>
      <c r="Z74" s="174" t="str">
        <f t="shared" si="6"/>
        <v>N</v>
      </c>
      <c r="AA74" s="204"/>
      <c r="AB74" s="205"/>
      <c r="AC74" s="206"/>
      <c r="AD74" s="207"/>
      <c r="AE74" s="205"/>
    </row>
    <row r="75" spans="1:31" ht="63.75" x14ac:dyDescent="0.35">
      <c r="A75" s="49">
        <v>60</v>
      </c>
      <c r="B75" s="41"/>
      <c r="C75" s="289"/>
      <c r="D75" s="109"/>
      <c r="E75" s="56"/>
      <c r="F75" s="57"/>
      <c r="G75" s="57"/>
      <c r="H75" s="57"/>
      <c r="I75" s="58"/>
      <c r="J75" s="108">
        <f t="shared" si="7"/>
        <v>0</v>
      </c>
      <c r="K75" s="265" t="s">
        <v>359</v>
      </c>
      <c r="L75" s="265" t="s">
        <v>358</v>
      </c>
      <c r="M75" s="265" t="s">
        <v>357</v>
      </c>
      <c r="N75" s="82"/>
      <c r="O75" s="23"/>
      <c r="P75" s="29"/>
      <c r="Q75" s="23"/>
      <c r="R75" s="4" t="str">
        <f t="shared" si="8"/>
        <v>!OPEN</v>
      </c>
      <c r="S75" s="134" t="str">
        <f t="shared" si="4"/>
        <v>N</v>
      </c>
      <c r="T75" s="204">
        <f>IF(S75="Y",IF(F75="H",'Impacts Defined'!I$9*2,IF(F75="M",'Impacts Defined'!G$9,IF(F75="L",'Impacts Defined'!D$9,0))),0)</f>
        <v>0</v>
      </c>
      <c r="U75" s="201" t="s">
        <v>303</v>
      </c>
      <c r="V75" s="287">
        <f t="shared" si="5"/>
        <v>0</v>
      </c>
      <c r="W75" s="201" t="s">
        <v>303</v>
      </c>
      <c r="X75" s="202">
        <f t="shared" si="9"/>
        <v>0</v>
      </c>
      <c r="Y75" s="203"/>
      <c r="Z75" s="174" t="str">
        <f t="shared" si="6"/>
        <v>N</v>
      </c>
      <c r="AA75" s="204"/>
      <c r="AB75" s="205"/>
      <c r="AC75" s="206"/>
      <c r="AD75" s="207"/>
      <c r="AE75" s="205"/>
    </row>
    <row r="76" spans="1:31" ht="63.75" x14ac:dyDescent="0.35">
      <c r="A76" s="49">
        <v>61</v>
      </c>
      <c r="B76" s="41"/>
      <c r="C76" s="289"/>
      <c r="D76" s="109"/>
      <c r="E76" s="56"/>
      <c r="F76" s="57"/>
      <c r="G76" s="57"/>
      <c r="H76" s="57"/>
      <c r="I76" s="58"/>
      <c r="J76" s="108">
        <f t="shared" si="7"/>
        <v>0</v>
      </c>
      <c r="K76" s="265" t="s">
        <v>359</v>
      </c>
      <c r="L76" s="265" t="s">
        <v>358</v>
      </c>
      <c r="M76" s="265" t="s">
        <v>357</v>
      </c>
      <c r="N76" s="82"/>
      <c r="O76" s="23"/>
      <c r="P76" s="29"/>
      <c r="Q76" s="23"/>
      <c r="R76" s="4" t="str">
        <f t="shared" si="8"/>
        <v>!OPEN</v>
      </c>
      <c r="S76" s="134" t="str">
        <f t="shared" si="4"/>
        <v>N</v>
      </c>
      <c r="T76" s="204">
        <f>IF(S76="Y",IF(F76="H",'Impacts Defined'!I$9*2,IF(F76="M",'Impacts Defined'!G$9,IF(F76="L",'Impacts Defined'!D$9,0))),0)</f>
        <v>0</v>
      </c>
      <c r="U76" s="201" t="s">
        <v>303</v>
      </c>
      <c r="V76" s="287">
        <f t="shared" si="5"/>
        <v>0</v>
      </c>
      <c r="W76" s="201" t="s">
        <v>303</v>
      </c>
      <c r="X76" s="202">
        <f t="shared" si="9"/>
        <v>0</v>
      </c>
      <c r="Y76" s="203"/>
      <c r="Z76" s="174" t="str">
        <f t="shared" si="6"/>
        <v>N</v>
      </c>
      <c r="AA76" s="204"/>
      <c r="AB76" s="205"/>
      <c r="AC76" s="206"/>
      <c r="AD76" s="207"/>
      <c r="AE76" s="205"/>
    </row>
    <row r="77" spans="1:31" ht="63.75" x14ac:dyDescent="0.35">
      <c r="A77" s="49">
        <v>62</v>
      </c>
      <c r="B77" s="41"/>
      <c r="C77" s="289"/>
      <c r="D77" s="109"/>
      <c r="E77" s="56"/>
      <c r="F77" s="57"/>
      <c r="G77" s="57"/>
      <c r="H77" s="57"/>
      <c r="I77" s="58"/>
      <c r="J77" s="108">
        <f t="shared" si="7"/>
        <v>0</v>
      </c>
      <c r="K77" s="265" t="s">
        <v>359</v>
      </c>
      <c r="L77" s="265" t="s">
        <v>358</v>
      </c>
      <c r="M77" s="265" t="s">
        <v>357</v>
      </c>
      <c r="N77" s="82"/>
      <c r="O77" s="23"/>
      <c r="P77" s="29"/>
      <c r="Q77" s="23"/>
      <c r="R77" s="4" t="str">
        <f t="shared" si="8"/>
        <v>!OPEN</v>
      </c>
      <c r="S77" s="134" t="str">
        <f t="shared" si="4"/>
        <v>N</v>
      </c>
      <c r="T77" s="204">
        <f>IF(S77="Y",IF(F77="H",'Impacts Defined'!I$9*2,IF(F77="M",'Impacts Defined'!G$9,IF(F77="L",'Impacts Defined'!D$9,0))),0)</f>
        <v>0</v>
      </c>
      <c r="U77" s="201" t="s">
        <v>303</v>
      </c>
      <c r="V77" s="287">
        <f t="shared" si="5"/>
        <v>0</v>
      </c>
      <c r="W77" s="201" t="s">
        <v>303</v>
      </c>
      <c r="X77" s="202">
        <f t="shared" si="9"/>
        <v>0</v>
      </c>
      <c r="Y77" s="203"/>
      <c r="Z77" s="174" t="str">
        <f t="shared" si="6"/>
        <v>N</v>
      </c>
      <c r="AA77" s="204"/>
      <c r="AB77" s="205"/>
      <c r="AC77" s="206"/>
      <c r="AD77" s="207"/>
      <c r="AE77" s="205"/>
    </row>
    <row r="78" spans="1:31" ht="63.75" x14ac:dyDescent="0.35">
      <c r="A78" s="49">
        <v>63</v>
      </c>
      <c r="B78" s="41"/>
      <c r="C78" s="289"/>
      <c r="D78" s="109"/>
      <c r="E78" s="56"/>
      <c r="F78" s="57"/>
      <c r="G78" s="57"/>
      <c r="H78" s="57"/>
      <c r="I78" s="58"/>
      <c r="J78" s="108">
        <f t="shared" si="7"/>
        <v>0</v>
      </c>
      <c r="K78" s="265" t="s">
        <v>359</v>
      </c>
      <c r="L78" s="265" t="s">
        <v>358</v>
      </c>
      <c r="M78" s="265" t="s">
        <v>357</v>
      </c>
      <c r="N78" s="82"/>
      <c r="O78" s="23"/>
      <c r="P78" s="29"/>
      <c r="Q78" s="23"/>
      <c r="R78" s="4" t="str">
        <f t="shared" si="8"/>
        <v>!OPEN</v>
      </c>
      <c r="S78" s="134" t="str">
        <f t="shared" si="4"/>
        <v>N</v>
      </c>
      <c r="T78" s="204">
        <f>IF(S78="Y",IF(F78="H",'Impacts Defined'!I$9*2,IF(F78="M",'Impacts Defined'!G$9,IF(F78="L",'Impacts Defined'!D$9,0))),0)</f>
        <v>0</v>
      </c>
      <c r="U78" s="201" t="s">
        <v>303</v>
      </c>
      <c r="V78" s="287">
        <f t="shared" si="5"/>
        <v>0</v>
      </c>
      <c r="W78" s="201" t="s">
        <v>303</v>
      </c>
      <c r="X78" s="202">
        <f t="shared" si="9"/>
        <v>0</v>
      </c>
      <c r="Y78" s="203"/>
      <c r="Z78" s="174" t="str">
        <f t="shared" si="6"/>
        <v>N</v>
      </c>
      <c r="AA78" s="204"/>
      <c r="AB78" s="205"/>
      <c r="AC78" s="206"/>
      <c r="AD78" s="207"/>
      <c r="AE78" s="205"/>
    </row>
    <row r="79" spans="1:31" ht="63.75" x14ac:dyDescent="0.35">
      <c r="A79" s="49">
        <v>64</v>
      </c>
      <c r="B79" s="41"/>
      <c r="C79" s="289"/>
      <c r="D79" s="109"/>
      <c r="E79" s="56"/>
      <c r="F79" s="57"/>
      <c r="G79" s="57"/>
      <c r="H79" s="57"/>
      <c r="I79" s="58"/>
      <c r="J79" s="108">
        <f t="shared" si="7"/>
        <v>0</v>
      </c>
      <c r="K79" s="265" t="s">
        <v>359</v>
      </c>
      <c r="L79" s="265" t="s">
        <v>358</v>
      </c>
      <c r="M79" s="265" t="s">
        <v>357</v>
      </c>
      <c r="N79" s="82"/>
      <c r="O79" s="23"/>
      <c r="P79" s="29"/>
      <c r="Q79" s="23"/>
      <c r="R79" s="4" t="str">
        <f t="shared" si="8"/>
        <v>!OPEN</v>
      </c>
      <c r="S79" s="134" t="str">
        <f t="shared" si="4"/>
        <v>N</v>
      </c>
      <c r="T79" s="204">
        <f>IF(S79="Y",IF(F79="H",'Impacts Defined'!I$9*2,IF(F79="M",'Impacts Defined'!G$9,IF(F79="L",'Impacts Defined'!D$9,0))),0)</f>
        <v>0</v>
      </c>
      <c r="U79" s="201" t="s">
        <v>303</v>
      </c>
      <c r="V79" s="287">
        <f t="shared" si="5"/>
        <v>0</v>
      </c>
      <c r="W79" s="201" t="s">
        <v>303</v>
      </c>
      <c r="X79" s="202">
        <f t="shared" si="9"/>
        <v>0</v>
      </c>
      <c r="Y79" s="203"/>
      <c r="Z79" s="174" t="str">
        <f t="shared" si="6"/>
        <v>N</v>
      </c>
      <c r="AA79" s="204"/>
      <c r="AB79" s="205"/>
      <c r="AC79" s="206"/>
      <c r="AD79" s="207"/>
      <c r="AE79" s="205"/>
    </row>
    <row r="80" spans="1:31" ht="63.75" x14ac:dyDescent="0.35">
      <c r="A80" s="49">
        <v>65</v>
      </c>
      <c r="B80" s="41"/>
      <c r="C80" s="289"/>
      <c r="D80" s="109"/>
      <c r="E80" s="56"/>
      <c r="F80" s="57"/>
      <c r="G80" s="57"/>
      <c r="H80" s="57"/>
      <c r="I80" s="58"/>
      <c r="J80" s="108">
        <f t="shared" ref="J80:J111" si="10">(COUNTIF(E80:I80,"h")*5+COUNTIF(E80:I80,"m")*3+COUNTIF(E80:I80,"l"))*IF(D80="h", 5, IF(D80="m", 3,1))</f>
        <v>0</v>
      </c>
      <c r="K80" s="265" t="s">
        <v>359</v>
      </c>
      <c r="L80" s="265" t="s">
        <v>358</v>
      </c>
      <c r="M80" s="265" t="s">
        <v>357</v>
      </c>
      <c r="N80" s="82"/>
      <c r="O80" s="23"/>
      <c r="P80" s="29"/>
      <c r="Q80" s="23"/>
      <c r="R80" s="4" t="str">
        <f t="shared" ref="R80:R111" si="11">IF(AD80=0, "!OPEN", AD80)</f>
        <v>!OPEN</v>
      </c>
      <c r="S80" s="134" t="str">
        <f t="shared" si="4"/>
        <v>N</v>
      </c>
      <c r="T80" s="204">
        <f>IF(S80="Y",IF(F80="H",'Impacts Defined'!I$9*2,IF(F80="M",'Impacts Defined'!G$9,IF(F80="L",'Impacts Defined'!D$9,0))),0)</f>
        <v>0</v>
      </c>
      <c r="U80" s="201" t="s">
        <v>303</v>
      </c>
      <c r="V80" s="287">
        <f t="shared" si="5"/>
        <v>0</v>
      </c>
      <c r="W80" s="201" t="s">
        <v>303</v>
      </c>
      <c r="X80" s="202">
        <f t="shared" ref="X80:X111" si="12">T80*V80</f>
        <v>0</v>
      </c>
      <c r="Y80" s="203"/>
      <c r="Z80" s="174" t="str">
        <f t="shared" si="6"/>
        <v>N</v>
      </c>
      <c r="AA80" s="204"/>
      <c r="AB80" s="205"/>
      <c r="AC80" s="206"/>
      <c r="AD80" s="207"/>
      <c r="AE80" s="205"/>
    </row>
    <row r="81" spans="1:1023 1025:2047 2049:3071 3073:4095 4097:5119 5121:6143 6145:7167 7169:8191 8193:9215 9217:10239 10241:11263 11265:12287 12289:13311 13313:14335 14337:15359 15361:16383" ht="63.75" x14ac:dyDescent="0.35">
      <c r="A81" s="49">
        <v>66</v>
      </c>
      <c r="B81" s="41"/>
      <c r="C81" s="289"/>
      <c r="D81" s="109"/>
      <c r="E81" s="56"/>
      <c r="F81" s="57"/>
      <c r="G81" s="57"/>
      <c r="H81" s="57"/>
      <c r="I81" s="58"/>
      <c r="J81" s="108">
        <f t="shared" si="10"/>
        <v>0</v>
      </c>
      <c r="K81" s="265" t="s">
        <v>359</v>
      </c>
      <c r="L81" s="265" t="s">
        <v>358</v>
      </c>
      <c r="M81" s="265" t="s">
        <v>357</v>
      </c>
      <c r="N81" s="82"/>
      <c r="O81" s="23"/>
      <c r="P81" s="29"/>
      <c r="Q81" s="23"/>
      <c r="R81" s="4" t="str">
        <f t="shared" si="11"/>
        <v>!OPEN</v>
      </c>
      <c r="S81" s="134" t="str">
        <f t="shared" ref="S81:S111" si="13">IF(AND(AD81=0,OR(D81="H", F81="H", J81 &gt; 50)), "Y", "N")</f>
        <v>N</v>
      </c>
      <c r="T81" s="204">
        <f>IF(S81="Y",IF(F81="H",'Impacts Defined'!I$9*2,IF(F81="M",'Impacts Defined'!G$9,IF(F81="L",'Impacts Defined'!D$9,0))),0)</f>
        <v>0</v>
      </c>
      <c r="U81" s="201" t="s">
        <v>303</v>
      </c>
      <c r="V81" s="287">
        <f t="shared" ref="V81:V111" si="14">IF(S81="Y",IF(D81="H",0.9,IF(D81="M",0.6,IF(D81="L",0.3,0))),0)</f>
        <v>0</v>
      </c>
      <c r="W81" s="201" t="s">
        <v>303</v>
      </c>
      <c r="X81" s="202">
        <f t="shared" si="12"/>
        <v>0</v>
      </c>
      <c r="Y81" s="203"/>
      <c r="Z81" s="174" t="str">
        <f t="shared" ref="Z81:Z111" si="15">IF(AND(AD81=0,OR(D81="H", E81="H", J81 &gt; 50)), "Y", "N")</f>
        <v>N</v>
      </c>
      <c r="AA81" s="204"/>
      <c r="AB81" s="205"/>
      <c r="AC81" s="206"/>
      <c r="AD81" s="207"/>
      <c r="AE81" s="205"/>
    </row>
    <row r="82" spans="1:1023 1025:2047 2049:3071 3073:4095 4097:5119 5121:6143 6145:7167 7169:8191 8193:9215 9217:10239 10241:11263 11265:12287 12289:13311 13313:14335 14337:15359 15361:16383" ht="63.75" x14ac:dyDescent="0.35">
      <c r="A82" s="49">
        <v>67</v>
      </c>
      <c r="B82" s="41"/>
      <c r="C82" s="289"/>
      <c r="D82" s="109"/>
      <c r="E82" s="56"/>
      <c r="F82" s="57"/>
      <c r="G82" s="57"/>
      <c r="H82" s="57"/>
      <c r="I82" s="58"/>
      <c r="J82" s="108">
        <f t="shared" si="10"/>
        <v>0</v>
      </c>
      <c r="K82" s="265" t="s">
        <v>359</v>
      </c>
      <c r="L82" s="265" t="s">
        <v>358</v>
      </c>
      <c r="M82" s="265" t="s">
        <v>357</v>
      </c>
      <c r="N82" s="82"/>
      <c r="O82" s="23"/>
      <c r="P82" s="29"/>
      <c r="Q82" s="23"/>
      <c r="R82" s="4" t="str">
        <f t="shared" si="11"/>
        <v>!OPEN</v>
      </c>
      <c r="S82" s="134" t="str">
        <f t="shared" si="13"/>
        <v>N</v>
      </c>
      <c r="T82" s="204">
        <f>IF(S82="Y",IF(F82="H",'Impacts Defined'!I$9*2,IF(F82="M",'Impacts Defined'!G$9,IF(F82="L",'Impacts Defined'!D$9,0))),0)</f>
        <v>0</v>
      </c>
      <c r="U82" s="201" t="s">
        <v>303</v>
      </c>
      <c r="V82" s="287">
        <f t="shared" si="14"/>
        <v>0</v>
      </c>
      <c r="W82" s="201" t="s">
        <v>303</v>
      </c>
      <c r="X82" s="202">
        <f t="shared" si="12"/>
        <v>0</v>
      </c>
      <c r="Y82" s="203"/>
      <c r="Z82" s="174" t="str">
        <f t="shared" si="15"/>
        <v>N</v>
      </c>
      <c r="AA82" s="204"/>
      <c r="AB82" s="205"/>
      <c r="AC82" s="206"/>
      <c r="AD82" s="207"/>
      <c r="AE82" s="205"/>
    </row>
    <row r="83" spans="1:1023 1025:2047 2049:3071 3073:4095 4097:5119 5121:6143 6145:7167 7169:8191 8193:9215 9217:10239 10241:11263 11265:12287 12289:13311 13313:14335 14337:15359 15361:16383" ht="63.75" x14ac:dyDescent="0.35">
      <c r="A83" s="49">
        <v>68</v>
      </c>
      <c r="B83" s="41"/>
      <c r="C83" s="289"/>
      <c r="D83" s="109"/>
      <c r="E83" s="56"/>
      <c r="F83" s="57"/>
      <c r="G83" s="57"/>
      <c r="H83" s="57"/>
      <c r="I83" s="58"/>
      <c r="J83" s="108">
        <f t="shared" si="10"/>
        <v>0</v>
      </c>
      <c r="K83" s="265" t="s">
        <v>359</v>
      </c>
      <c r="L83" s="265" t="s">
        <v>358</v>
      </c>
      <c r="M83" s="265" t="s">
        <v>357</v>
      </c>
      <c r="N83" s="82"/>
      <c r="O83" s="23"/>
      <c r="P83" s="29"/>
      <c r="Q83" s="23"/>
      <c r="R83" s="4" t="str">
        <f t="shared" si="11"/>
        <v>!OPEN</v>
      </c>
      <c r="S83" s="134" t="str">
        <f t="shared" si="13"/>
        <v>N</v>
      </c>
      <c r="T83" s="204">
        <f>IF(S83="Y",IF(F83="H",'Impacts Defined'!I$9*2,IF(F83="M",'Impacts Defined'!G$9,IF(F83="L",'Impacts Defined'!D$9,0))),0)</f>
        <v>0</v>
      </c>
      <c r="U83" s="201" t="s">
        <v>303</v>
      </c>
      <c r="V83" s="287">
        <f t="shared" si="14"/>
        <v>0</v>
      </c>
      <c r="W83" s="201" t="s">
        <v>303</v>
      </c>
      <c r="X83" s="202">
        <f t="shared" si="12"/>
        <v>0</v>
      </c>
      <c r="Y83" s="203"/>
      <c r="Z83" s="174" t="str">
        <f t="shared" si="15"/>
        <v>N</v>
      </c>
      <c r="AA83" s="204"/>
      <c r="AB83" s="205"/>
      <c r="AC83" s="206"/>
      <c r="AD83" s="207"/>
      <c r="AE83" s="205"/>
    </row>
    <row r="84" spans="1:1023 1025:2047 2049:3071 3073:4095 4097:5119 5121:6143 6145:7167 7169:8191 8193:9215 9217:10239 10241:11263 11265:12287 12289:13311 13313:14335 14337:15359 15361:16383" ht="63.75" x14ac:dyDescent="0.35">
      <c r="A84" s="49">
        <v>69</v>
      </c>
      <c r="B84" s="41"/>
      <c r="C84" s="289"/>
      <c r="D84" s="109"/>
      <c r="E84" s="56"/>
      <c r="F84" s="57"/>
      <c r="G84" s="57"/>
      <c r="H84" s="57"/>
      <c r="I84" s="58"/>
      <c r="J84" s="108">
        <f t="shared" si="10"/>
        <v>0</v>
      </c>
      <c r="K84" s="265" t="s">
        <v>359</v>
      </c>
      <c r="L84" s="265" t="s">
        <v>358</v>
      </c>
      <c r="M84" s="265" t="s">
        <v>357</v>
      </c>
      <c r="N84" s="82"/>
      <c r="O84" s="23"/>
      <c r="P84" s="29"/>
      <c r="Q84" s="23"/>
      <c r="R84" s="4" t="str">
        <f t="shared" si="11"/>
        <v>!OPEN</v>
      </c>
      <c r="S84" s="134" t="str">
        <f t="shared" si="13"/>
        <v>N</v>
      </c>
      <c r="T84" s="204">
        <f>IF(S84="Y",IF(F84="H",'Impacts Defined'!I$9*2,IF(F84="M",'Impacts Defined'!G$9,IF(F84="L",'Impacts Defined'!D$9,0))),0)</f>
        <v>0</v>
      </c>
      <c r="U84" s="201" t="s">
        <v>303</v>
      </c>
      <c r="V84" s="287">
        <f t="shared" si="14"/>
        <v>0</v>
      </c>
      <c r="W84" s="201" t="s">
        <v>303</v>
      </c>
      <c r="X84" s="202">
        <f t="shared" si="12"/>
        <v>0</v>
      </c>
      <c r="Y84" s="203"/>
      <c r="Z84" s="174" t="str">
        <f t="shared" si="15"/>
        <v>N</v>
      </c>
      <c r="AA84" s="204"/>
      <c r="AB84" s="205"/>
      <c r="AC84" s="206"/>
      <c r="AD84" s="207"/>
      <c r="AE84" s="205"/>
    </row>
    <row r="85" spans="1:1023 1025:2047 2049:3071 3073:4095 4097:5119 5121:6143 6145:7167 7169:8191 8193:9215 9217:10239 10241:11263 11265:12287 12289:13311 13313:14335 14337:15359 15361:16383" ht="63.75" x14ac:dyDescent="0.35">
      <c r="A85" s="49">
        <v>70</v>
      </c>
      <c r="B85" s="41"/>
      <c r="C85" s="289"/>
      <c r="D85" s="109"/>
      <c r="E85" s="56"/>
      <c r="F85" s="57"/>
      <c r="G85" s="57"/>
      <c r="H85" s="57"/>
      <c r="I85" s="58"/>
      <c r="J85" s="108">
        <f t="shared" si="10"/>
        <v>0</v>
      </c>
      <c r="K85" s="265" t="s">
        <v>359</v>
      </c>
      <c r="L85" s="265" t="s">
        <v>358</v>
      </c>
      <c r="M85" s="265" t="s">
        <v>357</v>
      </c>
      <c r="N85" s="82"/>
      <c r="O85" s="23"/>
      <c r="P85" s="29"/>
      <c r="Q85" s="23"/>
      <c r="R85" s="4" t="str">
        <f t="shared" si="11"/>
        <v>!OPEN</v>
      </c>
      <c r="S85" s="134" t="str">
        <f t="shared" si="13"/>
        <v>N</v>
      </c>
      <c r="T85" s="204">
        <f>IF(S85="Y",IF(F85="H",'Impacts Defined'!I$9*2,IF(F85="M",'Impacts Defined'!G$9,IF(F85="L",'Impacts Defined'!D$9,0))),0)</f>
        <v>0</v>
      </c>
      <c r="U85" s="201" t="s">
        <v>303</v>
      </c>
      <c r="V85" s="287">
        <f t="shared" si="14"/>
        <v>0</v>
      </c>
      <c r="W85" s="201" t="s">
        <v>303</v>
      </c>
      <c r="X85" s="202">
        <f t="shared" si="12"/>
        <v>0</v>
      </c>
      <c r="Y85" s="203"/>
      <c r="Z85" s="174" t="str">
        <f t="shared" si="15"/>
        <v>N</v>
      </c>
      <c r="AA85" s="204"/>
      <c r="AB85" s="205"/>
      <c r="AC85" s="206"/>
      <c r="AD85" s="207"/>
      <c r="AE85" s="205"/>
    </row>
    <row r="86" spans="1:1023 1025:2047 2049:3071 3073:4095 4097:5119 5121:6143 6145:7167 7169:8191 8193:9215 9217:10239 10241:11263 11265:12287 12289:13311 13313:14335 14337:15359 15361:16383" ht="63.75" x14ac:dyDescent="0.35">
      <c r="A86" s="49">
        <v>71</v>
      </c>
      <c r="B86" s="41"/>
      <c r="C86" s="289"/>
      <c r="D86" s="44"/>
      <c r="E86" s="53"/>
      <c r="F86" s="54"/>
      <c r="G86" s="54"/>
      <c r="H86" s="54"/>
      <c r="I86" s="55"/>
      <c r="J86" s="108">
        <f t="shared" si="10"/>
        <v>0</v>
      </c>
      <c r="K86" s="265" t="s">
        <v>359</v>
      </c>
      <c r="L86" s="265" t="s">
        <v>358</v>
      </c>
      <c r="M86" s="265" t="s">
        <v>357</v>
      </c>
      <c r="N86" s="82"/>
      <c r="O86" s="23"/>
      <c r="P86" s="29"/>
      <c r="Q86" s="23"/>
      <c r="R86" s="4" t="str">
        <f t="shared" si="11"/>
        <v>!OPEN</v>
      </c>
      <c r="S86" s="134" t="str">
        <f t="shared" si="13"/>
        <v>N</v>
      </c>
      <c r="T86" s="204">
        <f>IF(S86="Y",IF(F86="H",'Impacts Defined'!I$9*2,IF(F86="M",'Impacts Defined'!G$9,IF(F86="L",'Impacts Defined'!D$9,0))),0)</f>
        <v>0</v>
      </c>
      <c r="U86" s="201" t="s">
        <v>303</v>
      </c>
      <c r="V86" s="287">
        <f t="shared" si="14"/>
        <v>0</v>
      </c>
      <c r="W86" s="201" t="s">
        <v>303</v>
      </c>
      <c r="X86" s="202">
        <f t="shared" si="12"/>
        <v>0</v>
      </c>
      <c r="Y86" s="203"/>
      <c r="Z86" s="174" t="str">
        <f t="shared" si="15"/>
        <v>N</v>
      </c>
      <c r="AA86" s="204"/>
      <c r="AB86" s="205"/>
      <c r="AC86" s="206"/>
      <c r="AD86" s="207"/>
      <c r="AE86" s="205"/>
    </row>
    <row r="87" spans="1:1023 1025:2047 2049:3071 3073:4095 4097:5119 5121:6143 6145:7167 7169:8191 8193:9215 9217:10239 10241:11263 11265:12287 12289:13311 13313:14335 14337:15359 15361:16383" ht="63.75" x14ac:dyDescent="0.35">
      <c r="A87" s="49">
        <v>72</v>
      </c>
      <c r="B87" s="41"/>
      <c r="C87" s="289"/>
      <c r="D87" s="44"/>
      <c r="E87" s="53"/>
      <c r="F87" s="54"/>
      <c r="G87" s="54"/>
      <c r="H87" s="54"/>
      <c r="I87" s="55"/>
      <c r="J87" s="108">
        <f t="shared" si="10"/>
        <v>0</v>
      </c>
      <c r="K87" s="265" t="s">
        <v>359</v>
      </c>
      <c r="L87" s="265" t="s">
        <v>358</v>
      </c>
      <c r="M87" s="265" t="s">
        <v>357</v>
      </c>
      <c r="N87" s="82"/>
      <c r="O87" s="23"/>
      <c r="P87" s="29"/>
      <c r="Q87" s="92"/>
      <c r="R87" s="4" t="str">
        <f t="shared" si="11"/>
        <v>!OPEN</v>
      </c>
      <c r="S87" s="134" t="str">
        <f t="shared" si="13"/>
        <v>N</v>
      </c>
      <c r="T87" s="204">
        <f>IF(S87="Y",IF(F87="H",'Impacts Defined'!I$9*2,IF(F87="M",'Impacts Defined'!G$9,IF(F87="L",'Impacts Defined'!D$9,0))),0)</f>
        <v>0</v>
      </c>
      <c r="U87" s="201" t="s">
        <v>303</v>
      </c>
      <c r="V87" s="287">
        <f t="shared" si="14"/>
        <v>0</v>
      </c>
      <c r="W87" s="201" t="s">
        <v>303</v>
      </c>
      <c r="X87" s="202">
        <f t="shared" si="12"/>
        <v>0</v>
      </c>
      <c r="Y87" s="203"/>
      <c r="Z87" s="174" t="str">
        <f t="shared" si="15"/>
        <v>N</v>
      </c>
      <c r="AA87" s="204"/>
      <c r="AB87" s="205"/>
      <c r="AC87" s="206"/>
      <c r="AD87" s="207"/>
      <c r="AE87" s="205"/>
    </row>
    <row r="88" spans="1:1023 1025:2047 2049:3071 3073:4095 4097:5119 5121:6143 6145:7167 7169:8191 8193:9215 9217:10239 10241:11263 11265:12287 12289:13311 13313:14335 14337:15359 15361:16383" ht="63.75" x14ac:dyDescent="0.35">
      <c r="A88" s="49">
        <v>73</v>
      </c>
      <c r="B88" s="41"/>
      <c r="C88" s="289"/>
      <c r="D88" s="44"/>
      <c r="E88" s="53"/>
      <c r="F88" s="54"/>
      <c r="G88" s="54"/>
      <c r="H88" s="54"/>
      <c r="I88" s="55"/>
      <c r="J88" s="108">
        <f t="shared" si="10"/>
        <v>0</v>
      </c>
      <c r="K88" s="265" t="s">
        <v>359</v>
      </c>
      <c r="L88" s="265" t="s">
        <v>358</v>
      </c>
      <c r="M88" s="265" t="s">
        <v>357</v>
      </c>
      <c r="N88" s="82"/>
      <c r="O88" s="23"/>
      <c r="P88" s="29"/>
      <c r="Q88" s="92"/>
      <c r="R88" s="4" t="str">
        <f t="shared" si="11"/>
        <v>!OPEN</v>
      </c>
      <c r="S88" s="134" t="str">
        <f t="shared" si="13"/>
        <v>N</v>
      </c>
      <c r="T88" s="204">
        <f>IF(S88="Y",IF(F88="H",'Impacts Defined'!I$9*2,IF(F88="M",'Impacts Defined'!G$9,IF(F88="L",'Impacts Defined'!D$9,0))),0)</f>
        <v>0</v>
      </c>
      <c r="U88" s="201" t="s">
        <v>303</v>
      </c>
      <c r="V88" s="287">
        <f t="shared" si="14"/>
        <v>0</v>
      </c>
      <c r="W88" s="201" t="s">
        <v>303</v>
      </c>
      <c r="X88" s="202">
        <f t="shared" si="12"/>
        <v>0</v>
      </c>
      <c r="Y88" s="203"/>
      <c r="Z88" s="174" t="str">
        <f t="shared" si="15"/>
        <v>N</v>
      </c>
      <c r="AA88" s="204"/>
      <c r="AB88" s="205"/>
      <c r="AC88" s="206"/>
      <c r="AD88" s="207"/>
      <c r="AE88" s="205"/>
    </row>
    <row r="89" spans="1:1023 1025:2047 2049:3071 3073:4095 4097:5119 5121:6143 6145:7167 7169:8191 8193:9215 9217:10239 10241:11263 11265:12287 12289:13311 13313:14335 14337:15359 15361:16383" s="4" customFormat="1" ht="63.75" x14ac:dyDescent="0.35">
      <c r="A89" s="49">
        <v>74</v>
      </c>
      <c r="B89" s="41"/>
      <c r="C89" s="289"/>
      <c r="D89" s="44"/>
      <c r="E89" s="53"/>
      <c r="F89" s="54"/>
      <c r="G89" s="54"/>
      <c r="H89" s="54"/>
      <c r="I89" s="55"/>
      <c r="J89" s="108">
        <f t="shared" si="10"/>
        <v>0</v>
      </c>
      <c r="K89" s="265" t="s">
        <v>359</v>
      </c>
      <c r="L89" s="265" t="s">
        <v>358</v>
      </c>
      <c r="M89" s="265" t="s">
        <v>357</v>
      </c>
      <c r="N89" s="82"/>
      <c r="O89" s="23"/>
      <c r="P89" s="29"/>
      <c r="Q89" s="92"/>
      <c r="R89" s="4" t="str">
        <f t="shared" si="11"/>
        <v>!OPEN</v>
      </c>
      <c r="S89" s="134" t="str">
        <f t="shared" si="13"/>
        <v>N</v>
      </c>
      <c r="T89" s="204">
        <f>IF(S89="Y",IF(F89="H",'Impacts Defined'!I$9*2,IF(F89="M",'Impacts Defined'!G$9,IF(F89="L",'Impacts Defined'!D$9,0))),0)</f>
        <v>0</v>
      </c>
      <c r="U89" s="201" t="s">
        <v>303</v>
      </c>
      <c r="V89" s="287">
        <f t="shared" si="14"/>
        <v>0</v>
      </c>
      <c r="W89" s="201" t="s">
        <v>303</v>
      </c>
      <c r="X89" s="202">
        <f t="shared" si="12"/>
        <v>0</v>
      </c>
      <c r="Y89" s="203"/>
      <c r="Z89" s="174" t="str">
        <f t="shared" si="15"/>
        <v>N</v>
      </c>
      <c r="AA89" s="204"/>
      <c r="AB89" s="205"/>
      <c r="AC89" s="206"/>
      <c r="AD89" s="207"/>
      <c r="AE89" s="205"/>
      <c r="AF89"/>
    </row>
    <row r="90" spans="1:1023 1025:2047 2049:3071 3073:4095 4097:5119 5121:6143 6145:7167 7169:8191 8193:9215 9217:10239 10241:11263 11265:12287 12289:13311 13313:14335 14337:15359 15361:16383" s="41" customFormat="1" ht="12.75" x14ac:dyDescent="0.35">
      <c r="A90" s="49" t="s">
        <v>382</v>
      </c>
      <c r="C90" s="49">
        <v>38</v>
      </c>
      <c r="E90" s="49">
        <v>38</v>
      </c>
      <c r="G90" s="49">
        <v>38</v>
      </c>
      <c r="I90" s="49">
        <v>38</v>
      </c>
      <c r="K90" s="49">
        <v>38</v>
      </c>
      <c r="M90" s="49">
        <v>38</v>
      </c>
      <c r="O90" s="49">
        <v>38</v>
      </c>
      <c r="Q90" s="49">
        <v>38</v>
      </c>
      <c r="S90" s="49">
        <v>38</v>
      </c>
      <c r="U90" s="49">
        <v>38</v>
      </c>
      <c r="W90" s="49">
        <v>38</v>
      </c>
      <c r="Y90" s="49">
        <v>38</v>
      </c>
      <c r="AA90" s="49">
        <v>38</v>
      </c>
      <c r="AC90" s="49">
        <v>38</v>
      </c>
      <c r="AE90" s="49">
        <v>38</v>
      </c>
      <c r="AG90" s="49">
        <v>38</v>
      </c>
      <c r="AI90" s="49">
        <v>38</v>
      </c>
      <c r="AK90" s="49">
        <v>38</v>
      </c>
      <c r="AM90" s="49">
        <v>38</v>
      </c>
      <c r="AO90" s="49">
        <v>38</v>
      </c>
      <c r="AQ90" s="49">
        <v>38</v>
      </c>
      <c r="AS90" s="49">
        <v>38</v>
      </c>
      <c r="AU90" s="49">
        <v>38</v>
      </c>
      <c r="AW90" s="49">
        <v>38</v>
      </c>
      <c r="AY90" s="49">
        <v>38</v>
      </c>
      <c r="BA90" s="49">
        <v>38</v>
      </c>
      <c r="BC90" s="49">
        <v>38</v>
      </c>
      <c r="BE90" s="49">
        <v>38</v>
      </c>
      <c r="BG90" s="49">
        <v>38</v>
      </c>
      <c r="BI90" s="49">
        <v>38</v>
      </c>
      <c r="BK90" s="49">
        <v>38</v>
      </c>
      <c r="BM90" s="49">
        <v>38</v>
      </c>
      <c r="BO90" s="49">
        <v>38</v>
      </c>
      <c r="BQ90" s="49">
        <v>38</v>
      </c>
      <c r="BS90" s="49">
        <v>38</v>
      </c>
      <c r="BU90" s="49">
        <v>38</v>
      </c>
      <c r="BW90" s="49">
        <v>38</v>
      </c>
      <c r="BY90" s="49">
        <v>38</v>
      </c>
      <c r="CA90" s="49">
        <v>38</v>
      </c>
      <c r="CC90" s="49">
        <v>38</v>
      </c>
      <c r="CE90" s="49">
        <v>38</v>
      </c>
      <c r="CG90" s="49">
        <v>38</v>
      </c>
      <c r="CI90" s="49">
        <v>38</v>
      </c>
      <c r="CK90" s="49">
        <v>38</v>
      </c>
      <c r="CM90" s="49">
        <v>38</v>
      </c>
      <c r="CO90" s="49">
        <v>38</v>
      </c>
      <c r="CQ90" s="49">
        <v>38</v>
      </c>
      <c r="CS90" s="49">
        <v>38</v>
      </c>
      <c r="CU90" s="49">
        <v>38</v>
      </c>
      <c r="CW90" s="49">
        <v>38</v>
      </c>
      <c r="CY90" s="49">
        <v>38</v>
      </c>
      <c r="DA90" s="49">
        <v>38</v>
      </c>
      <c r="DC90" s="49">
        <v>38</v>
      </c>
      <c r="DE90" s="49">
        <v>38</v>
      </c>
      <c r="DG90" s="49">
        <v>38</v>
      </c>
      <c r="DI90" s="49">
        <v>38</v>
      </c>
      <c r="DK90" s="49">
        <v>38</v>
      </c>
      <c r="DM90" s="49">
        <v>38</v>
      </c>
      <c r="DO90" s="49">
        <v>38</v>
      </c>
      <c r="DQ90" s="49">
        <v>38</v>
      </c>
      <c r="DS90" s="49">
        <v>38</v>
      </c>
      <c r="DU90" s="49">
        <v>38</v>
      </c>
      <c r="DW90" s="49">
        <v>38</v>
      </c>
      <c r="DY90" s="49">
        <v>38</v>
      </c>
      <c r="EA90" s="49">
        <v>38</v>
      </c>
      <c r="EC90" s="49">
        <v>38</v>
      </c>
      <c r="EE90" s="49">
        <v>38</v>
      </c>
      <c r="EG90" s="49">
        <v>38</v>
      </c>
      <c r="EI90" s="49">
        <v>38</v>
      </c>
      <c r="EK90" s="49">
        <v>38</v>
      </c>
      <c r="EM90" s="49">
        <v>38</v>
      </c>
      <c r="EO90" s="49">
        <v>38</v>
      </c>
      <c r="EQ90" s="49">
        <v>38</v>
      </c>
      <c r="ES90" s="49">
        <v>38</v>
      </c>
      <c r="EU90" s="49">
        <v>38</v>
      </c>
      <c r="EW90" s="49">
        <v>38</v>
      </c>
      <c r="EY90" s="49">
        <v>38</v>
      </c>
      <c r="FA90" s="49">
        <v>38</v>
      </c>
      <c r="FC90" s="49">
        <v>38</v>
      </c>
      <c r="FE90" s="49">
        <v>38</v>
      </c>
      <c r="FG90" s="49">
        <v>38</v>
      </c>
      <c r="FI90" s="49">
        <v>38</v>
      </c>
      <c r="FK90" s="49">
        <v>38</v>
      </c>
      <c r="FM90" s="49">
        <v>38</v>
      </c>
      <c r="FO90" s="49">
        <v>38</v>
      </c>
      <c r="FQ90" s="49">
        <v>38</v>
      </c>
      <c r="FS90" s="49">
        <v>38</v>
      </c>
      <c r="FU90" s="49">
        <v>38</v>
      </c>
      <c r="FW90" s="49">
        <v>38</v>
      </c>
      <c r="FY90" s="49">
        <v>38</v>
      </c>
      <c r="GA90" s="49">
        <v>38</v>
      </c>
      <c r="GC90" s="49">
        <v>38</v>
      </c>
      <c r="GE90" s="49">
        <v>38</v>
      </c>
      <c r="GG90" s="49">
        <v>38</v>
      </c>
      <c r="GI90" s="49">
        <v>38</v>
      </c>
      <c r="GK90" s="49">
        <v>38</v>
      </c>
      <c r="GM90" s="49">
        <v>38</v>
      </c>
      <c r="GO90" s="49">
        <v>38</v>
      </c>
      <c r="GQ90" s="49">
        <v>38</v>
      </c>
      <c r="GS90" s="49">
        <v>38</v>
      </c>
      <c r="GU90" s="49">
        <v>38</v>
      </c>
      <c r="GW90" s="49">
        <v>38</v>
      </c>
      <c r="GY90" s="49">
        <v>38</v>
      </c>
      <c r="HA90" s="49">
        <v>38</v>
      </c>
      <c r="HC90" s="49">
        <v>38</v>
      </c>
      <c r="HE90" s="49">
        <v>38</v>
      </c>
      <c r="HG90" s="49">
        <v>38</v>
      </c>
      <c r="HI90" s="49">
        <v>38</v>
      </c>
      <c r="HK90" s="49">
        <v>38</v>
      </c>
      <c r="HM90" s="49">
        <v>38</v>
      </c>
      <c r="HO90" s="49">
        <v>38</v>
      </c>
      <c r="HQ90" s="49">
        <v>38</v>
      </c>
      <c r="HS90" s="49">
        <v>38</v>
      </c>
      <c r="HU90" s="49">
        <v>38</v>
      </c>
      <c r="HW90" s="49">
        <v>38</v>
      </c>
      <c r="HY90" s="49">
        <v>38</v>
      </c>
      <c r="IA90" s="49">
        <v>38</v>
      </c>
      <c r="IC90" s="49">
        <v>38</v>
      </c>
      <c r="IE90" s="49">
        <v>38</v>
      </c>
      <c r="IG90" s="49">
        <v>38</v>
      </c>
      <c r="II90" s="49">
        <v>38</v>
      </c>
      <c r="IK90" s="49">
        <v>38</v>
      </c>
      <c r="IM90" s="49">
        <v>38</v>
      </c>
      <c r="IO90" s="49">
        <v>38</v>
      </c>
      <c r="IQ90" s="49">
        <v>38</v>
      </c>
      <c r="IS90" s="49">
        <v>38</v>
      </c>
      <c r="IU90" s="49">
        <v>38</v>
      </c>
      <c r="IW90" s="49">
        <v>38</v>
      </c>
      <c r="IY90" s="49">
        <v>38</v>
      </c>
      <c r="JA90" s="49">
        <v>38</v>
      </c>
      <c r="JC90" s="49">
        <v>38</v>
      </c>
      <c r="JE90" s="49">
        <v>38</v>
      </c>
      <c r="JG90" s="49">
        <v>38</v>
      </c>
      <c r="JI90" s="49">
        <v>38</v>
      </c>
      <c r="JK90" s="49">
        <v>38</v>
      </c>
      <c r="JM90" s="49">
        <v>38</v>
      </c>
      <c r="JO90" s="49">
        <v>38</v>
      </c>
      <c r="JQ90" s="49">
        <v>38</v>
      </c>
      <c r="JS90" s="49">
        <v>38</v>
      </c>
      <c r="JU90" s="49">
        <v>38</v>
      </c>
      <c r="JW90" s="49">
        <v>38</v>
      </c>
      <c r="JY90" s="49">
        <v>38</v>
      </c>
      <c r="KA90" s="49">
        <v>38</v>
      </c>
      <c r="KC90" s="49">
        <v>38</v>
      </c>
      <c r="KE90" s="49">
        <v>38</v>
      </c>
      <c r="KG90" s="49">
        <v>38</v>
      </c>
      <c r="KI90" s="49">
        <v>38</v>
      </c>
      <c r="KK90" s="49">
        <v>38</v>
      </c>
      <c r="KM90" s="49">
        <v>38</v>
      </c>
      <c r="KO90" s="49">
        <v>38</v>
      </c>
      <c r="KQ90" s="49">
        <v>38</v>
      </c>
      <c r="KS90" s="49">
        <v>38</v>
      </c>
      <c r="KU90" s="49">
        <v>38</v>
      </c>
      <c r="KW90" s="49">
        <v>38</v>
      </c>
      <c r="KY90" s="49">
        <v>38</v>
      </c>
      <c r="LA90" s="49">
        <v>38</v>
      </c>
      <c r="LC90" s="49">
        <v>38</v>
      </c>
      <c r="LE90" s="49">
        <v>38</v>
      </c>
      <c r="LG90" s="49">
        <v>38</v>
      </c>
      <c r="LI90" s="49">
        <v>38</v>
      </c>
      <c r="LK90" s="49">
        <v>38</v>
      </c>
      <c r="LM90" s="49">
        <v>38</v>
      </c>
      <c r="LO90" s="49">
        <v>38</v>
      </c>
      <c r="LQ90" s="49">
        <v>38</v>
      </c>
      <c r="LS90" s="49">
        <v>38</v>
      </c>
      <c r="LU90" s="49">
        <v>38</v>
      </c>
      <c r="LW90" s="49">
        <v>38</v>
      </c>
      <c r="LY90" s="49">
        <v>38</v>
      </c>
      <c r="MA90" s="49">
        <v>38</v>
      </c>
      <c r="MC90" s="49">
        <v>38</v>
      </c>
      <c r="ME90" s="49">
        <v>38</v>
      </c>
      <c r="MG90" s="49">
        <v>38</v>
      </c>
      <c r="MI90" s="49">
        <v>38</v>
      </c>
      <c r="MK90" s="49">
        <v>38</v>
      </c>
      <c r="MM90" s="49">
        <v>38</v>
      </c>
      <c r="MO90" s="49">
        <v>38</v>
      </c>
      <c r="MQ90" s="49">
        <v>38</v>
      </c>
      <c r="MS90" s="49">
        <v>38</v>
      </c>
      <c r="MU90" s="49">
        <v>38</v>
      </c>
      <c r="MW90" s="49">
        <v>38</v>
      </c>
      <c r="MY90" s="49">
        <v>38</v>
      </c>
      <c r="NA90" s="49">
        <v>38</v>
      </c>
      <c r="NC90" s="49">
        <v>38</v>
      </c>
      <c r="NE90" s="49">
        <v>38</v>
      </c>
      <c r="NG90" s="49">
        <v>38</v>
      </c>
      <c r="NI90" s="49">
        <v>38</v>
      </c>
      <c r="NK90" s="49">
        <v>38</v>
      </c>
      <c r="NM90" s="49">
        <v>38</v>
      </c>
      <c r="NO90" s="49">
        <v>38</v>
      </c>
      <c r="NQ90" s="49">
        <v>38</v>
      </c>
      <c r="NS90" s="49">
        <v>38</v>
      </c>
      <c r="NU90" s="49">
        <v>38</v>
      </c>
      <c r="NW90" s="49">
        <v>38</v>
      </c>
      <c r="NY90" s="49">
        <v>38</v>
      </c>
      <c r="OA90" s="49">
        <v>38</v>
      </c>
      <c r="OC90" s="49">
        <v>38</v>
      </c>
      <c r="OE90" s="49">
        <v>38</v>
      </c>
      <c r="OG90" s="49">
        <v>38</v>
      </c>
      <c r="OI90" s="49">
        <v>38</v>
      </c>
      <c r="OK90" s="49">
        <v>38</v>
      </c>
      <c r="OM90" s="49">
        <v>38</v>
      </c>
      <c r="OO90" s="49">
        <v>38</v>
      </c>
      <c r="OQ90" s="49">
        <v>38</v>
      </c>
      <c r="OS90" s="49">
        <v>38</v>
      </c>
      <c r="OU90" s="49">
        <v>38</v>
      </c>
      <c r="OW90" s="49">
        <v>38</v>
      </c>
      <c r="OY90" s="49">
        <v>38</v>
      </c>
      <c r="PA90" s="49">
        <v>38</v>
      </c>
      <c r="PC90" s="49">
        <v>38</v>
      </c>
      <c r="PE90" s="49">
        <v>38</v>
      </c>
      <c r="PG90" s="49">
        <v>38</v>
      </c>
      <c r="PI90" s="49">
        <v>38</v>
      </c>
      <c r="PK90" s="49">
        <v>38</v>
      </c>
      <c r="PM90" s="49">
        <v>38</v>
      </c>
      <c r="PO90" s="49">
        <v>38</v>
      </c>
      <c r="PQ90" s="49">
        <v>38</v>
      </c>
      <c r="PS90" s="49">
        <v>38</v>
      </c>
      <c r="PU90" s="49">
        <v>38</v>
      </c>
      <c r="PW90" s="49">
        <v>38</v>
      </c>
      <c r="PY90" s="49">
        <v>38</v>
      </c>
      <c r="QA90" s="49">
        <v>38</v>
      </c>
      <c r="QC90" s="49">
        <v>38</v>
      </c>
      <c r="QE90" s="49">
        <v>38</v>
      </c>
      <c r="QG90" s="49">
        <v>38</v>
      </c>
      <c r="QI90" s="49">
        <v>38</v>
      </c>
      <c r="QK90" s="49">
        <v>38</v>
      </c>
      <c r="QM90" s="49">
        <v>38</v>
      </c>
      <c r="QO90" s="49">
        <v>38</v>
      </c>
      <c r="QQ90" s="49">
        <v>38</v>
      </c>
      <c r="QS90" s="49">
        <v>38</v>
      </c>
      <c r="QU90" s="49">
        <v>38</v>
      </c>
      <c r="QW90" s="49">
        <v>38</v>
      </c>
      <c r="QY90" s="49">
        <v>38</v>
      </c>
      <c r="RA90" s="49">
        <v>38</v>
      </c>
      <c r="RC90" s="49">
        <v>38</v>
      </c>
      <c r="RE90" s="49">
        <v>38</v>
      </c>
      <c r="RG90" s="49">
        <v>38</v>
      </c>
      <c r="RI90" s="49">
        <v>38</v>
      </c>
      <c r="RK90" s="49">
        <v>38</v>
      </c>
      <c r="RM90" s="49">
        <v>38</v>
      </c>
      <c r="RO90" s="49">
        <v>38</v>
      </c>
      <c r="RQ90" s="49">
        <v>38</v>
      </c>
      <c r="RS90" s="49">
        <v>38</v>
      </c>
      <c r="RU90" s="49">
        <v>38</v>
      </c>
      <c r="RW90" s="49">
        <v>38</v>
      </c>
      <c r="RY90" s="49">
        <v>38</v>
      </c>
      <c r="SA90" s="49">
        <v>38</v>
      </c>
      <c r="SC90" s="49">
        <v>38</v>
      </c>
      <c r="SE90" s="49">
        <v>38</v>
      </c>
      <c r="SG90" s="49">
        <v>38</v>
      </c>
      <c r="SI90" s="49">
        <v>38</v>
      </c>
      <c r="SK90" s="49">
        <v>38</v>
      </c>
      <c r="SM90" s="49">
        <v>38</v>
      </c>
      <c r="SO90" s="49">
        <v>38</v>
      </c>
      <c r="SQ90" s="49">
        <v>38</v>
      </c>
      <c r="SS90" s="49">
        <v>38</v>
      </c>
      <c r="SU90" s="49">
        <v>38</v>
      </c>
      <c r="SW90" s="49">
        <v>38</v>
      </c>
      <c r="SY90" s="49">
        <v>38</v>
      </c>
      <c r="TA90" s="49">
        <v>38</v>
      </c>
      <c r="TC90" s="49">
        <v>38</v>
      </c>
      <c r="TE90" s="49">
        <v>38</v>
      </c>
      <c r="TG90" s="49">
        <v>38</v>
      </c>
      <c r="TI90" s="49">
        <v>38</v>
      </c>
      <c r="TK90" s="49">
        <v>38</v>
      </c>
      <c r="TM90" s="49">
        <v>38</v>
      </c>
      <c r="TO90" s="49">
        <v>38</v>
      </c>
      <c r="TQ90" s="49">
        <v>38</v>
      </c>
      <c r="TS90" s="49">
        <v>38</v>
      </c>
      <c r="TU90" s="49">
        <v>38</v>
      </c>
      <c r="TW90" s="49">
        <v>38</v>
      </c>
      <c r="TY90" s="49">
        <v>38</v>
      </c>
      <c r="UA90" s="49">
        <v>38</v>
      </c>
      <c r="UC90" s="49">
        <v>38</v>
      </c>
      <c r="UE90" s="49">
        <v>38</v>
      </c>
      <c r="UG90" s="49">
        <v>38</v>
      </c>
      <c r="UI90" s="49">
        <v>38</v>
      </c>
      <c r="UK90" s="49">
        <v>38</v>
      </c>
      <c r="UM90" s="49">
        <v>38</v>
      </c>
      <c r="UO90" s="49">
        <v>38</v>
      </c>
      <c r="UQ90" s="49">
        <v>38</v>
      </c>
      <c r="US90" s="49">
        <v>38</v>
      </c>
      <c r="UU90" s="49">
        <v>38</v>
      </c>
      <c r="UW90" s="49">
        <v>38</v>
      </c>
      <c r="UY90" s="49">
        <v>38</v>
      </c>
      <c r="VA90" s="49">
        <v>38</v>
      </c>
      <c r="VC90" s="49">
        <v>38</v>
      </c>
      <c r="VE90" s="49">
        <v>38</v>
      </c>
      <c r="VG90" s="49">
        <v>38</v>
      </c>
      <c r="VI90" s="49">
        <v>38</v>
      </c>
      <c r="VK90" s="49">
        <v>38</v>
      </c>
      <c r="VM90" s="49">
        <v>38</v>
      </c>
      <c r="VO90" s="49">
        <v>38</v>
      </c>
      <c r="VQ90" s="49">
        <v>38</v>
      </c>
      <c r="VS90" s="49">
        <v>38</v>
      </c>
      <c r="VU90" s="49">
        <v>38</v>
      </c>
      <c r="VW90" s="49">
        <v>38</v>
      </c>
      <c r="VY90" s="49">
        <v>38</v>
      </c>
      <c r="WA90" s="49">
        <v>38</v>
      </c>
      <c r="WC90" s="49">
        <v>38</v>
      </c>
      <c r="WE90" s="49">
        <v>38</v>
      </c>
      <c r="WG90" s="49">
        <v>38</v>
      </c>
      <c r="WI90" s="49">
        <v>38</v>
      </c>
      <c r="WK90" s="49">
        <v>38</v>
      </c>
      <c r="WM90" s="49">
        <v>38</v>
      </c>
      <c r="WO90" s="49">
        <v>38</v>
      </c>
      <c r="WQ90" s="49">
        <v>38</v>
      </c>
      <c r="WS90" s="49">
        <v>38</v>
      </c>
      <c r="WU90" s="49">
        <v>38</v>
      </c>
      <c r="WW90" s="49">
        <v>38</v>
      </c>
      <c r="WY90" s="49">
        <v>38</v>
      </c>
      <c r="XA90" s="49">
        <v>38</v>
      </c>
      <c r="XC90" s="49">
        <v>38</v>
      </c>
      <c r="XE90" s="49">
        <v>38</v>
      </c>
      <c r="XG90" s="49">
        <v>38</v>
      </c>
      <c r="XI90" s="49">
        <v>38</v>
      </c>
      <c r="XK90" s="49">
        <v>38</v>
      </c>
      <c r="XM90" s="49">
        <v>38</v>
      </c>
      <c r="XO90" s="49">
        <v>38</v>
      </c>
      <c r="XQ90" s="49">
        <v>38</v>
      </c>
      <c r="XS90" s="49">
        <v>38</v>
      </c>
      <c r="XU90" s="49">
        <v>38</v>
      </c>
      <c r="XW90" s="49">
        <v>38</v>
      </c>
      <c r="XY90" s="49">
        <v>38</v>
      </c>
      <c r="YA90" s="49">
        <v>38</v>
      </c>
      <c r="YC90" s="49">
        <v>38</v>
      </c>
      <c r="YE90" s="49">
        <v>38</v>
      </c>
      <c r="YG90" s="49">
        <v>38</v>
      </c>
      <c r="YI90" s="49">
        <v>38</v>
      </c>
      <c r="YK90" s="49">
        <v>38</v>
      </c>
      <c r="YM90" s="49">
        <v>38</v>
      </c>
      <c r="YO90" s="49">
        <v>38</v>
      </c>
      <c r="YQ90" s="49">
        <v>38</v>
      </c>
      <c r="YS90" s="49">
        <v>38</v>
      </c>
      <c r="YU90" s="49">
        <v>38</v>
      </c>
      <c r="YW90" s="49">
        <v>38</v>
      </c>
      <c r="YY90" s="49">
        <v>38</v>
      </c>
      <c r="ZA90" s="49">
        <v>38</v>
      </c>
      <c r="ZC90" s="49">
        <v>38</v>
      </c>
      <c r="ZE90" s="49">
        <v>38</v>
      </c>
      <c r="ZG90" s="49">
        <v>38</v>
      </c>
      <c r="ZI90" s="49">
        <v>38</v>
      </c>
      <c r="ZK90" s="49">
        <v>38</v>
      </c>
      <c r="ZM90" s="49">
        <v>38</v>
      </c>
      <c r="ZO90" s="49">
        <v>38</v>
      </c>
      <c r="ZQ90" s="49">
        <v>38</v>
      </c>
      <c r="ZS90" s="49">
        <v>38</v>
      </c>
      <c r="ZU90" s="49">
        <v>38</v>
      </c>
      <c r="ZW90" s="49">
        <v>38</v>
      </c>
      <c r="ZY90" s="49">
        <v>38</v>
      </c>
      <c r="AAA90" s="49">
        <v>38</v>
      </c>
      <c r="AAC90" s="49">
        <v>38</v>
      </c>
      <c r="AAE90" s="49">
        <v>38</v>
      </c>
      <c r="AAG90" s="49">
        <v>38</v>
      </c>
      <c r="AAI90" s="49">
        <v>38</v>
      </c>
      <c r="AAK90" s="49">
        <v>38</v>
      </c>
      <c r="AAM90" s="49">
        <v>38</v>
      </c>
      <c r="AAO90" s="49">
        <v>38</v>
      </c>
      <c r="AAQ90" s="49">
        <v>38</v>
      </c>
      <c r="AAS90" s="49">
        <v>38</v>
      </c>
      <c r="AAU90" s="49">
        <v>38</v>
      </c>
      <c r="AAW90" s="49">
        <v>38</v>
      </c>
      <c r="AAY90" s="49">
        <v>38</v>
      </c>
      <c r="ABA90" s="49">
        <v>38</v>
      </c>
      <c r="ABC90" s="49">
        <v>38</v>
      </c>
      <c r="ABE90" s="49">
        <v>38</v>
      </c>
      <c r="ABG90" s="49">
        <v>38</v>
      </c>
      <c r="ABI90" s="49">
        <v>38</v>
      </c>
      <c r="ABK90" s="49">
        <v>38</v>
      </c>
      <c r="ABM90" s="49">
        <v>38</v>
      </c>
      <c r="ABO90" s="49">
        <v>38</v>
      </c>
      <c r="ABQ90" s="49">
        <v>38</v>
      </c>
      <c r="ABS90" s="49">
        <v>38</v>
      </c>
      <c r="ABU90" s="49">
        <v>38</v>
      </c>
      <c r="ABW90" s="49">
        <v>38</v>
      </c>
      <c r="ABY90" s="49">
        <v>38</v>
      </c>
      <c r="ACA90" s="49">
        <v>38</v>
      </c>
      <c r="ACC90" s="49">
        <v>38</v>
      </c>
      <c r="ACE90" s="49">
        <v>38</v>
      </c>
      <c r="ACG90" s="49">
        <v>38</v>
      </c>
      <c r="ACI90" s="49">
        <v>38</v>
      </c>
      <c r="ACK90" s="49">
        <v>38</v>
      </c>
      <c r="ACM90" s="49">
        <v>38</v>
      </c>
      <c r="ACO90" s="49">
        <v>38</v>
      </c>
      <c r="ACQ90" s="49">
        <v>38</v>
      </c>
      <c r="ACS90" s="49">
        <v>38</v>
      </c>
      <c r="ACU90" s="49">
        <v>38</v>
      </c>
      <c r="ACW90" s="49">
        <v>38</v>
      </c>
      <c r="ACY90" s="49">
        <v>38</v>
      </c>
      <c r="ADA90" s="49">
        <v>38</v>
      </c>
      <c r="ADC90" s="49">
        <v>38</v>
      </c>
      <c r="ADE90" s="49">
        <v>38</v>
      </c>
      <c r="ADG90" s="49">
        <v>38</v>
      </c>
      <c r="ADI90" s="49">
        <v>38</v>
      </c>
      <c r="ADK90" s="49">
        <v>38</v>
      </c>
      <c r="ADM90" s="49">
        <v>38</v>
      </c>
      <c r="ADO90" s="49">
        <v>38</v>
      </c>
      <c r="ADQ90" s="49">
        <v>38</v>
      </c>
      <c r="ADS90" s="49">
        <v>38</v>
      </c>
      <c r="ADU90" s="49">
        <v>38</v>
      </c>
      <c r="ADW90" s="49">
        <v>38</v>
      </c>
      <c r="ADY90" s="49">
        <v>38</v>
      </c>
      <c r="AEA90" s="49">
        <v>38</v>
      </c>
      <c r="AEC90" s="49">
        <v>38</v>
      </c>
      <c r="AEE90" s="49">
        <v>38</v>
      </c>
      <c r="AEG90" s="49">
        <v>38</v>
      </c>
      <c r="AEI90" s="49">
        <v>38</v>
      </c>
      <c r="AEK90" s="49">
        <v>38</v>
      </c>
      <c r="AEM90" s="49">
        <v>38</v>
      </c>
      <c r="AEO90" s="49">
        <v>38</v>
      </c>
      <c r="AEQ90" s="49">
        <v>38</v>
      </c>
      <c r="AES90" s="49">
        <v>38</v>
      </c>
      <c r="AEU90" s="49">
        <v>38</v>
      </c>
      <c r="AEW90" s="49">
        <v>38</v>
      </c>
      <c r="AEY90" s="49">
        <v>38</v>
      </c>
      <c r="AFA90" s="49">
        <v>38</v>
      </c>
      <c r="AFC90" s="49">
        <v>38</v>
      </c>
      <c r="AFE90" s="49">
        <v>38</v>
      </c>
      <c r="AFG90" s="49">
        <v>38</v>
      </c>
      <c r="AFI90" s="49">
        <v>38</v>
      </c>
      <c r="AFK90" s="49">
        <v>38</v>
      </c>
      <c r="AFM90" s="49">
        <v>38</v>
      </c>
      <c r="AFO90" s="49">
        <v>38</v>
      </c>
      <c r="AFQ90" s="49">
        <v>38</v>
      </c>
      <c r="AFS90" s="49">
        <v>38</v>
      </c>
      <c r="AFU90" s="49">
        <v>38</v>
      </c>
      <c r="AFW90" s="49">
        <v>38</v>
      </c>
      <c r="AFY90" s="49">
        <v>38</v>
      </c>
      <c r="AGA90" s="49">
        <v>38</v>
      </c>
      <c r="AGC90" s="49">
        <v>38</v>
      </c>
      <c r="AGE90" s="49">
        <v>38</v>
      </c>
      <c r="AGG90" s="49">
        <v>38</v>
      </c>
      <c r="AGI90" s="49">
        <v>38</v>
      </c>
      <c r="AGK90" s="49">
        <v>38</v>
      </c>
      <c r="AGM90" s="49">
        <v>38</v>
      </c>
      <c r="AGO90" s="49">
        <v>38</v>
      </c>
      <c r="AGQ90" s="49">
        <v>38</v>
      </c>
      <c r="AGS90" s="49">
        <v>38</v>
      </c>
      <c r="AGU90" s="49">
        <v>38</v>
      </c>
      <c r="AGW90" s="49">
        <v>38</v>
      </c>
      <c r="AGY90" s="49">
        <v>38</v>
      </c>
      <c r="AHA90" s="49">
        <v>38</v>
      </c>
      <c r="AHC90" s="49">
        <v>38</v>
      </c>
      <c r="AHE90" s="49">
        <v>38</v>
      </c>
      <c r="AHG90" s="49">
        <v>38</v>
      </c>
      <c r="AHI90" s="49">
        <v>38</v>
      </c>
      <c r="AHK90" s="49">
        <v>38</v>
      </c>
      <c r="AHM90" s="49">
        <v>38</v>
      </c>
      <c r="AHO90" s="49">
        <v>38</v>
      </c>
      <c r="AHQ90" s="49">
        <v>38</v>
      </c>
      <c r="AHS90" s="49">
        <v>38</v>
      </c>
      <c r="AHU90" s="49">
        <v>38</v>
      </c>
      <c r="AHW90" s="49">
        <v>38</v>
      </c>
      <c r="AHY90" s="49">
        <v>38</v>
      </c>
      <c r="AIA90" s="49">
        <v>38</v>
      </c>
      <c r="AIC90" s="49">
        <v>38</v>
      </c>
      <c r="AIE90" s="49">
        <v>38</v>
      </c>
      <c r="AIG90" s="49">
        <v>38</v>
      </c>
      <c r="AII90" s="49">
        <v>38</v>
      </c>
      <c r="AIK90" s="49">
        <v>38</v>
      </c>
      <c r="AIM90" s="49">
        <v>38</v>
      </c>
      <c r="AIO90" s="49">
        <v>38</v>
      </c>
      <c r="AIQ90" s="49">
        <v>38</v>
      </c>
      <c r="AIS90" s="49">
        <v>38</v>
      </c>
      <c r="AIU90" s="49">
        <v>38</v>
      </c>
      <c r="AIW90" s="49">
        <v>38</v>
      </c>
      <c r="AIY90" s="49">
        <v>38</v>
      </c>
      <c r="AJA90" s="49">
        <v>38</v>
      </c>
      <c r="AJC90" s="49">
        <v>38</v>
      </c>
      <c r="AJE90" s="49">
        <v>38</v>
      </c>
      <c r="AJG90" s="49">
        <v>38</v>
      </c>
      <c r="AJI90" s="49">
        <v>38</v>
      </c>
      <c r="AJK90" s="49">
        <v>38</v>
      </c>
      <c r="AJM90" s="49">
        <v>38</v>
      </c>
      <c r="AJO90" s="49">
        <v>38</v>
      </c>
      <c r="AJQ90" s="49">
        <v>38</v>
      </c>
      <c r="AJS90" s="49">
        <v>38</v>
      </c>
      <c r="AJU90" s="49">
        <v>38</v>
      </c>
      <c r="AJW90" s="49">
        <v>38</v>
      </c>
      <c r="AJY90" s="49">
        <v>38</v>
      </c>
      <c r="AKA90" s="49">
        <v>38</v>
      </c>
      <c r="AKC90" s="49">
        <v>38</v>
      </c>
      <c r="AKE90" s="49">
        <v>38</v>
      </c>
      <c r="AKG90" s="49">
        <v>38</v>
      </c>
      <c r="AKI90" s="49">
        <v>38</v>
      </c>
      <c r="AKK90" s="49">
        <v>38</v>
      </c>
      <c r="AKM90" s="49">
        <v>38</v>
      </c>
      <c r="AKO90" s="49">
        <v>38</v>
      </c>
      <c r="AKQ90" s="49">
        <v>38</v>
      </c>
      <c r="AKS90" s="49">
        <v>38</v>
      </c>
      <c r="AKU90" s="49">
        <v>38</v>
      </c>
      <c r="AKW90" s="49">
        <v>38</v>
      </c>
      <c r="AKY90" s="49">
        <v>38</v>
      </c>
      <c r="ALA90" s="49">
        <v>38</v>
      </c>
      <c r="ALC90" s="49">
        <v>38</v>
      </c>
      <c r="ALE90" s="49">
        <v>38</v>
      </c>
      <c r="ALG90" s="49">
        <v>38</v>
      </c>
      <c r="ALI90" s="49">
        <v>38</v>
      </c>
      <c r="ALK90" s="49">
        <v>38</v>
      </c>
      <c r="ALM90" s="49">
        <v>38</v>
      </c>
      <c r="ALO90" s="49">
        <v>38</v>
      </c>
      <c r="ALQ90" s="49">
        <v>38</v>
      </c>
      <c r="ALS90" s="49">
        <v>38</v>
      </c>
      <c r="ALU90" s="49">
        <v>38</v>
      </c>
      <c r="ALW90" s="49">
        <v>38</v>
      </c>
      <c r="ALY90" s="49">
        <v>38</v>
      </c>
      <c r="AMA90" s="49">
        <v>38</v>
      </c>
      <c r="AMC90" s="49">
        <v>38</v>
      </c>
      <c r="AME90" s="49">
        <v>38</v>
      </c>
      <c r="AMG90" s="49">
        <v>38</v>
      </c>
      <c r="AMI90" s="49">
        <v>38</v>
      </c>
      <c r="AMK90" s="49">
        <v>38</v>
      </c>
      <c r="AMM90" s="49">
        <v>38</v>
      </c>
      <c r="AMO90" s="49">
        <v>38</v>
      </c>
      <c r="AMQ90" s="49">
        <v>38</v>
      </c>
      <c r="AMS90" s="49">
        <v>38</v>
      </c>
      <c r="AMU90" s="49">
        <v>38</v>
      </c>
      <c r="AMW90" s="49">
        <v>38</v>
      </c>
      <c r="AMY90" s="49">
        <v>38</v>
      </c>
      <c r="ANA90" s="49">
        <v>38</v>
      </c>
      <c r="ANC90" s="49">
        <v>38</v>
      </c>
      <c r="ANE90" s="49">
        <v>38</v>
      </c>
      <c r="ANG90" s="49">
        <v>38</v>
      </c>
      <c r="ANI90" s="49">
        <v>38</v>
      </c>
      <c r="ANK90" s="49">
        <v>38</v>
      </c>
      <c r="ANM90" s="49">
        <v>38</v>
      </c>
      <c r="ANO90" s="49">
        <v>38</v>
      </c>
      <c r="ANQ90" s="49">
        <v>38</v>
      </c>
      <c r="ANS90" s="49">
        <v>38</v>
      </c>
      <c r="ANU90" s="49">
        <v>38</v>
      </c>
      <c r="ANW90" s="49">
        <v>38</v>
      </c>
      <c r="ANY90" s="49">
        <v>38</v>
      </c>
      <c r="AOA90" s="49">
        <v>38</v>
      </c>
      <c r="AOC90" s="49">
        <v>38</v>
      </c>
      <c r="AOE90" s="49">
        <v>38</v>
      </c>
      <c r="AOG90" s="49">
        <v>38</v>
      </c>
      <c r="AOI90" s="49">
        <v>38</v>
      </c>
      <c r="AOK90" s="49">
        <v>38</v>
      </c>
      <c r="AOM90" s="49">
        <v>38</v>
      </c>
      <c r="AOO90" s="49">
        <v>38</v>
      </c>
      <c r="AOQ90" s="49">
        <v>38</v>
      </c>
      <c r="AOS90" s="49">
        <v>38</v>
      </c>
      <c r="AOU90" s="49">
        <v>38</v>
      </c>
      <c r="AOW90" s="49">
        <v>38</v>
      </c>
      <c r="AOY90" s="49">
        <v>38</v>
      </c>
      <c r="APA90" s="49">
        <v>38</v>
      </c>
      <c r="APC90" s="49">
        <v>38</v>
      </c>
      <c r="APE90" s="49">
        <v>38</v>
      </c>
      <c r="APG90" s="49">
        <v>38</v>
      </c>
      <c r="API90" s="49">
        <v>38</v>
      </c>
      <c r="APK90" s="49">
        <v>38</v>
      </c>
      <c r="APM90" s="49">
        <v>38</v>
      </c>
      <c r="APO90" s="49">
        <v>38</v>
      </c>
      <c r="APQ90" s="49">
        <v>38</v>
      </c>
      <c r="APS90" s="49">
        <v>38</v>
      </c>
      <c r="APU90" s="49">
        <v>38</v>
      </c>
      <c r="APW90" s="49">
        <v>38</v>
      </c>
      <c r="APY90" s="49">
        <v>38</v>
      </c>
      <c r="AQA90" s="49">
        <v>38</v>
      </c>
      <c r="AQC90" s="49">
        <v>38</v>
      </c>
      <c r="AQE90" s="49">
        <v>38</v>
      </c>
      <c r="AQG90" s="49">
        <v>38</v>
      </c>
      <c r="AQI90" s="49">
        <v>38</v>
      </c>
      <c r="AQK90" s="49">
        <v>38</v>
      </c>
      <c r="AQM90" s="49">
        <v>38</v>
      </c>
      <c r="AQO90" s="49">
        <v>38</v>
      </c>
      <c r="AQQ90" s="49">
        <v>38</v>
      </c>
      <c r="AQS90" s="49">
        <v>38</v>
      </c>
      <c r="AQU90" s="49">
        <v>38</v>
      </c>
      <c r="AQW90" s="49">
        <v>38</v>
      </c>
      <c r="AQY90" s="49">
        <v>38</v>
      </c>
      <c r="ARA90" s="49">
        <v>38</v>
      </c>
      <c r="ARC90" s="49">
        <v>38</v>
      </c>
      <c r="ARE90" s="49">
        <v>38</v>
      </c>
      <c r="ARG90" s="49">
        <v>38</v>
      </c>
      <c r="ARI90" s="49">
        <v>38</v>
      </c>
      <c r="ARK90" s="49">
        <v>38</v>
      </c>
      <c r="ARM90" s="49">
        <v>38</v>
      </c>
      <c r="ARO90" s="49">
        <v>38</v>
      </c>
      <c r="ARQ90" s="49">
        <v>38</v>
      </c>
      <c r="ARS90" s="49">
        <v>38</v>
      </c>
      <c r="ARU90" s="49">
        <v>38</v>
      </c>
      <c r="ARW90" s="49">
        <v>38</v>
      </c>
      <c r="ARY90" s="49">
        <v>38</v>
      </c>
      <c r="ASA90" s="49">
        <v>38</v>
      </c>
      <c r="ASC90" s="49">
        <v>38</v>
      </c>
      <c r="ASE90" s="49">
        <v>38</v>
      </c>
      <c r="ASG90" s="49">
        <v>38</v>
      </c>
      <c r="ASI90" s="49">
        <v>38</v>
      </c>
      <c r="ASK90" s="49">
        <v>38</v>
      </c>
      <c r="ASM90" s="49">
        <v>38</v>
      </c>
      <c r="ASO90" s="49">
        <v>38</v>
      </c>
      <c r="ASQ90" s="49">
        <v>38</v>
      </c>
      <c r="ASS90" s="49">
        <v>38</v>
      </c>
      <c r="ASU90" s="49">
        <v>38</v>
      </c>
      <c r="ASW90" s="49">
        <v>38</v>
      </c>
      <c r="ASY90" s="49">
        <v>38</v>
      </c>
      <c r="ATA90" s="49">
        <v>38</v>
      </c>
      <c r="ATC90" s="49">
        <v>38</v>
      </c>
      <c r="ATE90" s="49">
        <v>38</v>
      </c>
      <c r="ATG90" s="49">
        <v>38</v>
      </c>
      <c r="ATI90" s="49">
        <v>38</v>
      </c>
      <c r="ATK90" s="49">
        <v>38</v>
      </c>
      <c r="ATM90" s="49">
        <v>38</v>
      </c>
      <c r="ATO90" s="49">
        <v>38</v>
      </c>
      <c r="ATQ90" s="49">
        <v>38</v>
      </c>
      <c r="ATS90" s="49">
        <v>38</v>
      </c>
      <c r="ATU90" s="49">
        <v>38</v>
      </c>
      <c r="ATW90" s="49">
        <v>38</v>
      </c>
      <c r="ATY90" s="49">
        <v>38</v>
      </c>
      <c r="AUA90" s="49">
        <v>38</v>
      </c>
      <c r="AUC90" s="49">
        <v>38</v>
      </c>
      <c r="AUE90" s="49">
        <v>38</v>
      </c>
      <c r="AUG90" s="49">
        <v>38</v>
      </c>
      <c r="AUI90" s="49">
        <v>38</v>
      </c>
      <c r="AUK90" s="49">
        <v>38</v>
      </c>
      <c r="AUM90" s="49">
        <v>38</v>
      </c>
      <c r="AUO90" s="49">
        <v>38</v>
      </c>
      <c r="AUQ90" s="49">
        <v>38</v>
      </c>
      <c r="AUS90" s="49">
        <v>38</v>
      </c>
      <c r="AUU90" s="49">
        <v>38</v>
      </c>
      <c r="AUW90" s="49">
        <v>38</v>
      </c>
      <c r="AUY90" s="49">
        <v>38</v>
      </c>
      <c r="AVA90" s="49">
        <v>38</v>
      </c>
      <c r="AVC90" s="49">
        <v>38</v>
      </c>
      <c r="AVE90" s="49">
        <v>38</v>
      </c>
      <c r="AVG90" s="49">
        <v>38</v>
      </c>
      <c r="AVI90" s="49">
        <v>38</v>
      </c>
      <c r="AVK90" s="49">
        <v>38</v>
      </c>
      <c r="AVM90" s="49">
        <v>38</v>
      </c>
      <c r="AVO90" s="49">
        <v>38</v>
      </c>
      <c r="AVQ90" s="49">
        <v>38</v>
      </c>
      <c r="AVS90" s="49">
        <v>38</v>
      </c>
      <c r="AVU90" s="49">
        <v>38</v>
      </c>
      <c r="AVW90" s="49">
        <v>38</v>
      </c>
      <c r="AVY90" s="49">
        <v>38</v>
      </c>
      <c r="AWA90" s="49">
        <v>38</v>
      </c>
      <c r="AWC90" s="49">
        <v>38</v>
      </c>
      <c r="AWE90" s="49">
        <v>38</v>
      </c>
      <c r="AWG90" s="49">
        <v>38</v>
      </c>
      <c r="AWI90" s="49">
        <v>38</v>
      </c>
      <c r="AWK90" s="49">
        <v>38</v>
      </c>
      <c r="AWM90" s="49">
        <v>38</v>
      </c>
      <c r="AWO90" s="49">
        <v>38</v>
      </c>
      <c r="AWQ90" s="49">
        <v>38</v>
      </c>
      <c r="AWS90" s="49">
        <v>38</v>
      </c>
      <c r="AWU90" s="49">
        <v>38</v>
      </c>
      <c r="AWW90" s="49">
        <v>38</v>
      </c>
      <c r="AWY90" s="49">
        <v>38</v>
      </c>
      <c r="AXA90" s="49">
        <v>38</v>
      </c>
      <c r="AXC90" s="49">
        <v>38</v>
      </c>
      <c r="AXE90" s="49">
        <v>38</v>
      </c>
      <c r="AXG90" s="49">
        <v>38</v>
      </c>
      <c r="AXI90" s="49">
        <v>38</v>
      </c>
      <c r="AXK90" s="49">
        <v>38</v>
      </c>
      <c r="AXM90" s="49">
        <v>38</v>
      </c>
      <c r="AXO90" s="49">
        <v>38</v>
      </c>
      <c r="AXQ90" s="49">
        <v>38</v>
      </c>
      <c r="AXS90" s="49">
        <v>38</v>
      </c>
      <c r="AXU90" s="49">
        <v>38</v>
      </c>
      <c r="AXW90" s="49">
        <v>38</v>
      </c>
      <c r="AXY90" s="49">
        <v>38</v>
      </c>
      <c r="AYA90" s="49">
        <v>38</v>
      </c>
      <c r="AYC90" s="49">
        <v>38</v>
      </c>
      <c r="AYE90" s="49">
        <v>38</v>
      </c>
      <c r="AYG90" s="49">
        <v>38</v>
      </c>
      <c r="AYI90" s="49">
        <v>38</v>
      </c>
      <c r="AYK90" s="49">
        <v>38</v>
      </c>
      <c r="AYM90" s="49">
        <v>38</v>
      </c>
      <c r="AYO90" s="49">
        <v>38</v>
      </c>
      <c r="AYQ90" s="49">
        <v>38</v>
      </c>
      <c r="AYS90" s="49">
        <v>38</v>
      </c>
      <c r="AYU90" s="49">
        <v>38</v>
      </c>
      <c r="AYW90" s="49">
        <v>38</v>
      </c>
      <c r="AYY90" s="49">
        <v>38</v>
      </c>
      <c r="AZA90" s="49">
        <v>38</v>
      </c>
      <c r="AZC90" s="49">
        <v>38</v>
      </c>
      <c r="AZE90" s="49">
        <v>38</v>
      </c>
      <c r="AZG90" s="49">
        <v>38</v>
      </c>
      <c r="AZI90" s="49">
        <v>38</v>
      </c>
      <c r="AZK90" s="49">
        <v>38</v>
      </c>
      <c r="AZM90" s="49">
        <v>38</v>
      </c>
      <c r="AZO90" s="49">
        <v>38</v>
      </c>
      <c r="AZQ90" s="49">
        <v>38</v>
      </c>
      <c r="AZS90" s="49">
        <v>38</v>
      </c>
      <c r="AZU90" s="49">
        <v>38</v>
      </c>
      <c r="AZW90" s="49">
        <v>38</v>
      </c>
      <c r="AZY90" s="49">
        <v>38</v>
      </c>
      <c r="BAA90" s="49">
        <v>38</v>
      </c>
      <c r="BAC90" s="49">
        <v>38</v>
      </c>
      <c r="BAE90" s="49">
        <v>38</v>
      </c>
      <c r="BAG90" s="49">
        <v>38</v>
      </c>
      <c r="BAI90" s="49">
        <v>38</v>
      </c>
      <c r="BAK90" s="49">
        <v>38</v>
      </c>
      <c r="BAM90" s="49">
        <v>38</v>
      </c>
      <c r="BAO90" s="49">
        <v>38</v>
      </c>
      <c r="BAQ90" s="49">
        <v>38</v>
      </c>
      <c r="BAS90" s="49">
        <v>38</v>
      </c>
      <c r="BAU90" s="49">
        <v>38</v>
      </c>
      <c r="BAW90" s="49">
        <v>38</v>
      </c>
      <c r="BAY90" s="49">
        <v>38</v>
      </c>
      <c r="BBA90" s="49">
        <v>38</v>
      </c>
      <c r="BBC90" s="49">
        <v>38</v>
      </c>
      <c r="BBE90" s="49">
        <v>38</v>
      </c>
      <c r="BBG90" s="49">
        <v>38</v>
      </c>
      <c r="BBI90" s="49">
        <v>38</v>
      </c>
      <c r="BBK90" s="49">
        <v>38</v>
      </c>
      <c r="BBM90" s="49">
        <v>38</v>
      </c>
      <c r="BBO90" s="49">
        <v>38</v>
      </c>
      <c r="BBQ90" s="49">
        <v>38</v>
      </c>
      <c r="BBS90" s="49">
        <v>38</v>
      </c>
      <c r="BBU90" s="49">
        <v>38</v>
      </c>
      <c r="BBW90" s="49">
        <v>38</v>
      </c>
      <c r="BBY90" s="49">
        <v>38</v>
      </c>
      <c r="BCA90" s="49">
        <v>38</v>
      </c>
      <c r="BCC90" s="49">
        <v>38</v>
      </c>
      <c r="BCE90" s="49">
        <v>38</v>
      </c>
      <c r="BCG90" s="49">
        <v>38</v>
      </c>
      <c r="BCI90" s="49">
        <v>38</v>
      </c>
      <c r="BCK90" s="49">
        <v>38</v>
      </c>
      <c r="BCM90" s="49">
        <v>38</v>
      </c>
      <c r="BCO90" s="49">
        <v>38</v>
      </c>
      <c r="BCQ90" s="49">
        <v>38</v>
      </c>
      <c r="BCS90" s="49">
        <v>38</v>
      </c>
      <c r="BCU90" s="49">
        <v>38</v>
      </c>
      <c r="BCW90" s="49">
        <v>38</v>
      </c>
      <c r="BCY90" s="49">
        <v>38</v>
      </c>
      <c r="BDA90" s="49">
        <v>38</v>
      </c>
      <c r="BDC90" s="49">
        <v>38</v>
      </c>
      <c r="BDE90" s="49">
        <v>38</v>
      </c>
      <c r="BDG90" s="49">
        <v>38</v>
      </c>
      <c r="BDI90" s="49">
        <v>38</v>
      </c>
      <c r="BDK90" s="49">
        <v>38</v>
      </c>
      <c r="BDM90" s="49">
        <v>38</v>
      </c>
      <c r="BDO90" s="49">
        <v>38</v>
      </c>
      <c r="BDQ90" s="49">
        <v>38</v>
      </c>
      <c r="BDS90" s="49">
        <v>38</v>
      </c>
      <c r="BDU90" s="49">
        <v>38</v>
      </c>
      <c r="BDW90" s="49">
        <v>38</v>
      </c>
      <c r="BDY90" s="49">
        <v>38</v>
      </c>
      <c r="BEA90" s="49">
        <v>38</v>
      </c>
      <c r="BEC90" s="49">
        <v>38</v>
      </c>
      <c r="BEE90" s="49">
        <v>38</v>
      </c>
      <c r="BEG90" s="49">
        <v>38</v>
      </c>
      <c r="BEI90" s="49">
        <v>38</v>
      </c>
      <c r="BEK90" s="49">
        <v>38</v>
      </c>
      <c r="BEM90" s="49">
        <v>38</v>
      </c>
      <c r="BEO90" s="49">
        <v>38</v>
      </c>
      <c r="BEQ90" s="49">
        <v>38</v>
      </c>
      <c r="BES90" s="49">
        <v>38</v>
      </c>
      <c r="BEU90" s="49">
        <v>38</v>
      </c>
      <c r="BEW90" s="49">
        <v>38</v>
      </c>
      <c r="BEY90" s="49">
        <v>38</v>
      </c>
      <c r="BFA90" s="49">
        <v>38</v>
      </c>
      <c r="BFC90" s="49">
        <v>38</v>
      </c>
      <c r="BFE90" s="49">
        <v>38</v>
      </c>
      <c r="BFG90" s="49">
        <v>38</v>
      </c>
      <c r="BFI90" s="49">
        <v>38</v>
      </c>
      <c r="BFK90" s="49">
        <v>38</v>
      </c>
      <c r="BFM90" s="49">
        <v>38</v>
      </c>
      <c r="BFO90" s="49">
        <v>38</v>
      </c>
      <c r="BFQ90" s="49">
        <v>38</v>
      </c>
      <c r="BFS90" s="49">
        <v>38</v>
      </c>
      <c r="BFU90" s="49">
        <v>38</v>
      </c>
      <c r="BFW90" s="49">
        <v>38</v>
      </c>
      <c r="BFY90" s="49">
        <v>38</v>
      </c>
      <c r="BGA90" s="49">
        <v>38</v>
      </c>
      <c r="BGC90" s="49">
        <v>38</v>
      </c>
      <c r="BGE90" s="49">
        <v>38</v>
      </c>
      <c r="BGG90" s="49">
        <v>38</v>
      </c>
      <c r="BGI90" s="49">
        <v>38</v>
      </c>
      <c r="BGK90" s="49">
        <v>38</v>
      </c>
      <c r="BGM90" s="49">
        <v>38</v>
      </c>
      <c r="BGO90" s="49">
        <v>38</v>
      </c>
      <c r="BGQ90" s="49">
        <v>38</v>
      </c>
      <c r="BGS90" s="49">
        <v>38</v>
      </c>
      <c r="BGU90" s="49">
        <v>38</v>
      </c>
      <c r="BGW90" s="49">
        <v>38</v>
      </c>
      <c r="BGY90" s="49">
        <v>38</v>
      </c>
      <c r="BHA90" s="49">
        <v>38</v>
      </c>
      <c r="BHC90" s="49">
        <v>38</v>
      </c>
      <c r="BHE90" s="49">
        <v>38</v>
      </c>
      <c r="BHG90" s="49">
        <v>38</v>
      </c>
      <c r="BHI90" s="49">
        <v>38</v>
      </c>
      <c r="BHK90" s="49">
        <v>38</v>
      </c>
      <c r="BHM90" s="49">
        <v>38</v>
      </c>
      <c r="BHO90" s="49">
        <v>38</v>
      </c>
      <c r="BHQ90" s="49">
        <v>38</v>
      </c>
      <c r="BHS90" s="49">
        <v>38</v>
      </c>
      <c r="BHU90" s="49">
        <v>38</v>
      </c>
      <c r="BHW90" s="49">
        <v>38</v>
      </c>
      <c r="BHY90" s="49">
        <v>38</v>
      </c>
      <c r="BIA90" s="49">
        <v>38</v>
      </c>
      <c r="BIC90" s="49">
        <v>38</v>
      </c>
      <c r="BIE90" s="49">
        <v>38</v>
      </c>
      <c r="BIG90" s="49">
        <v>38</v>
      </c>
      <c r="BII90" s="49">
        <v>38</v>
      </c>
      <c r="BIK90" s="49">
        <v>38</v>
      </c>
      <c r="BIM90" s="49">
        <v>38</v>
      </c>
      <c r="BIO90" s="49">
        <v>38</v>
      </c>
      <c r="BIQ90" s="49">
        <v>38</v>
      </c>
      <c r="BIS90" s="49">
        <v>38</v>
      </c>
      <c r="BIU90" s="49">
        <v>38</v>
      </c>
      <c r="BIW90" s="49">
        <v>38</v>
      </c>
      <c r="BIY90" s="49">
        <v>38</v>
      </c>
      <c r="BJA90" s="49">
        <v>38</v>
      </c>
      <c r="BJC90" s="49">
        <v>38</v>
      </c>
      <c r="BJE90" s="49">
        <v>38</v>
      </c>
      <c r="BJG90" s="49">
        <v>38</v>
      </c>
      <c r="BJI90" s="49">
        <v>38</v>
      </c>
      <c r="BJK90" s="49">
        <v>38</v>
      </c>
      <c r="BJM90" s="49">
        <v>38</v>
      </c>
      <c r="BJO90" s="49">
        <v>38</v>
      </c>
      <c r="BJQ90" s="49">
        <v>38</v>
      </c>
      <c r="BJS90" s="49">
        <v>38</v>
      </c>
      <c r="BJU90" s="49">
        <v>38</v>
      </c>
      <c r="BJW90" s="49">
        <v>38</v>
      </c>
      <c r="BJY90" s="49">
        <v>38</v>
      </c>
      <c r="BKA90" s="49">
        <v>38</v>
      </c>
      <c r="BKC90" s="49">
        <v>38</v>
      </c>
      <c r="BKE90" s="49">
        <v>38</v>
      </c>
      <c r="BKG90" s="49">
        <v>38</v>
      </c>
      <c r="BKI90" s="49">
        <v>38</v>
      </c>
      <c r="BKK90" s="49">
        <v>38</v>
      </c>
      <c r="BKM90" s="49">
        <v>38</v>
      </c>
      <c r="BKO90" s="49">
        <v>38</v>
      </c>
      <c r="BKQ90" s="49">
        <v>38</v>
      </c>
      <c r="BKS90" s="49">
        <v>38</v>
      </c>
      <c r="BKU90" s="49">
        <v>38</v>
      </c>
      <c r="BKW90" s="49">
        <v>38</v>
      </c>
      <c r="BKY90" s="49">
        <v>38</v>
      </c>
      <c r="BLA90" s="49">
        <v>38</v>
      </c>
      <c r="BLC90" s="49">
        <v>38</v>
      </c>
      <c r="BLE90" s="49">
        <v>38</v>
      </c>
      <c r="BLG90" s="49">
        <v>38</v>
      </c>
      <c r="BLI90" s="49">
        <v>38</v>
      </c>
      <c r="BLK90" s="49">
        <v>38</v>
      </c>
      <c r="BLM90" s="49">
        <v>38</v>
      </c>
      <c r="BLO90" s="49">
        <v>38</v>
      </c>
      <c r="BLQ90" s="49">
        <v>38</v>
      </c>
      <c r="BLS90" s="49">
        <v>38</v>
      </c>
      <c r="BLU90" s="49">
        <v>38</v>
      </c>
      <c r="BLW90" s="49">
        <v>38</v>
      </c>
      <c r="BLY90" s="49">
        <v>38</v>
      </c>
      <c r="BMA90" s="49">
        <v>38</v>
      </c>
      <c r="BMC90" s="49">
        <v>38</v>
      </c>
      <c r="BME90" s="49">
        <v>38</v>
      </c>
      <c r="BMG90" s="49">
        <v>38</v>
      </c>
      <c r="BMI90" s="49">
        <v>38</v>
      </c>
      <c r="BMK90" s="49">
        <v>38</v>
      </c>
      <c r="BMM90" s="49">
        <v>38</v>
      </c>
      <c r="BMO90" s="49">
        <v>38</v>
      </c>
      <c r="BMQ90" s="49">
        <v>38</v>
      </c>
      <c r="BMS90" s="49">
        <v>38</v>
      </c>
      <c r="BMU90" s="49">
        <v>38</v>
      </c>
      <c r="BMW90" s="49">
        <v>38</v>
      </c>
      <c r="BMY90" s="49">
        <v>38</v>
      </c>
      <c r="BNA90" s="49">
        <v>38</v>
      </c>
      <c r="BNC90" s="49">
        <v>38</v>
      </c>
      <c r="BNE90" s="49">
        <v>38</v>
      </c>
      <c r="BNG90" s="49">
        <v>38</v>
      </c>
      <c r="BNI90" s="49">
        <v>38</v>
      </c>
      <c r="BNK90" s="49">
        <v>38</v>
      </c>
      <c r="BNM90" s="49">
        <v>38</v>
      </c>
      <c r="BNO90" s="49">
        <v>38</v>
      </c>
      <c r="BNQ90" s="49">
        <v>38</v>
      </c>
      <c r="BNS90" s="49">
        <v>38</v>
      </c>
      <c r="BNU90" s="49">
        <v>38</v>
      </c>
      <c r="BNW90" s="49">
        <v>38</v>
      </c>
      <c r="BNY90" s="49">
        <v>38</v>
      </c>
      <c r="BOA90" s="49">
        <v>38</v>
      </c>
      <c r="BOC90" s="49">
        <v>38</v>
      </c>
      <c r="BOE90" s="49">
        <v>38</v>
      </c>
      <c r="BOG90" s="49">
        <v>38</v>
      </c>
      <c r="BOI90" s="49">
        <v>38</v>
      </c>
      <c r="BOK90" s="49">
        <v>38</v>
      </c>
      <c r="BOM90" s="49">
        <v>38</v>
      </c>
      <c r="BOO90" s="49">
        <v>38</v>
      </c>
      <c r="BOQ90" s="49">
        <v>38</v>
      </c>
      <c r="BOS90" s="49">
        <v>38</v>
      </c>
      <c r="BOU90" s="49">
        <v>38</v>
      </c>
      <c r="BOW90" s="49">
        <v>38</v>
      </c>
      <c r="BOY90" s="49">
        <v>38</v>
      </c>
      <c r="BPA90" s="49">
        <v>38</v>
      </c>
      <c r="BPC90" s="49">
        <v>38</v>
      </c>
      <c r="BPE90" s="49">
        <v>38</v>
      </c>
      <c r="BPG90" s="49">
        <v>38</v>
      </c>
      <c r="BPI90" s="49">
        <v>38</v>
      </c>
      <c r="BPK90" s="49">
        <v>38</v>
      </c>
      <c r="BPM90" s="49">
        <v>38</v>
      </c>
      <c r="BPO90" s="49">
        <v>38</v>
      </c>
      <c r="BPQ90" s="49">
        <v>38</v>
      </c>
      <c r="BPS90" s="49">
        <v>38</v>
      </c>
      <c r="BPU90" s="49">
        <v>38</v>
      </c>
      <c r="BPW90" s="49">
        <v>38</v>
      </c>
      <c r="BPY90" s="49">
        <v>38</v>
      </c>
      <c r="BQA90" s="49">
        <v>38</v>
      </c>
      <c r="BQC90" s="49">
        <v>38</v>
      </c>
      <c r="BQE90" s="49">
        <v>38</v>
      </c>
      <c r="BQG90" s="49">
        <v>38</v>
      </c>
      <c r="BQI90" s="49">
        <v>38</v>
      </c>
      <c r="BQK90" s="49">
        <v>38</v>
      </c>
      <c r="BQM90" s="49">
        <v>38</v>
      </c>
      <c r="BQO90" s="49">
        <v>38</v>
      </c>
      <c r="BQQ90" s="49">
        <v>38</v>
      </c>
      <c r="BQS90" s="49">
        <v>38</v>
      </c>
      <c r="BQU90" s="49">
        <v>38</v>
      </c>
      <c r="BQW90" s="49">
        <v>38</v>
      </c>
      <c r="BQY90" s="49">
        <v>38</v>
      </c>
      <c r="BRA90" s="49">
        <v>38</v>
      </c>
      <c r="BRC90" s="49">
        <v>38</v>
      </c>
      <c r="BRE90" s="49">
        <v>38</v>
      </c>
      <c r="BRG90" s="49">
        <v>38</v>
      </c>
      <c r="BRI90" s="49">
        <v>38</v>
      </c>
      <c r="BRK90" s="49">
        <v>38</v>
      </c>
      <c r="BRM90" s="49">
        <v>38</v>
      </c>
      <c r="BRO90" s="49">
        <v>38</v>
      </c>
      <c r="BRQ90" s="49">
        <v>38</v>
      </c>
      <c r="BRS90" s="49">
        <v>38</v>
      </c>
      <c r="BRU90" s="49">
        <v>38</v>
      </c>
      <c r="BRW90" s="49">
        <v>38</v>
      </c>
      <c r="BRY90" s="49">
        <v>38</v>
      </c>
      <c r="BSA90" s="49">
        <v>38</v>
      </c>
      <c r="BSC90" s="49">
        <v>38</v>
      </c>
      <c r="BSE90" s="49">
        <v>38</v>
      </c>
      <c r="BSG90" s="49">
        <v>38</v>
      </c>
      <c r="BSI90" s="49">
        <v>38</v>
      </c>
      <c r="BSK90" s="49">
        <v>38</v>
      </c>
      <c r="BSM90" s="49">
        <v>38</v>
      </c>
      <c r="BSO90" s="49">
        <v>38</v>
      </c>
      <c r="BSQ90" s="49">
        <v>38</v>
      </c>
      <c r="BSS90" s="49">
        <v>38</v>
      </c>
      <c r="BSU90" s="49">
        <v>38</v>
      </c>
      <c r="BSW90" s="49">
        <v>38</v>
      </c>
      <c r="BSY90" s="49">
        <v>38</v>
      </c>
      <c r="BTA90" s="49">
        <v>38</v>
      </c>
      <c r="BTC90" s="49">
        <v>38</v>
      </c>
      <c r="BTE90" s="49">
        <v>38</v>
      </c>
      <c r="BTG90" s="49">
        <v>38</v>
      </c>
      <c r="BTI90" s="49">
        <v>38</v>
      </c>
      <c r="BTK90" s="49">
        <v>38</v>
      </c>
      <c r="BTM90" s="49">
        <v>38</v>
      </c>
      <c r="BTO90" s="49">
        <v>38</v>
      </c>
      <c r="BTQ90" s="49">
        <v>38</v>
      </c>
      <c r="BTS90" s="49">
        <v>38</v>
      </c>
      <c r="BTU90" s="49">
        <v>38</v>
      </c>
      <c r="BTW90" s="49">
        <v>38</v>
      </c>
      <c r="BTY90" s="49">
        <v>38</v>
      </c>
      <c r="BUA90" s="49">
        <v>38</v>
      </c>
      <c r="BUC90" s="49">
        <v>38</v>
      </c>
      <c r="BUE90" s="49">
        <v>38</v>
      </c>
      <c r="BUG90" s="49">
        <v>38</v>
      </c>
      <c r="BUI90" s="49">
        <v>38</v>
      </c>
      <c r="BUK90" s="49">
        <v>38</v>
      </c>
      <c r="BUM90" s="49">
        <v>38</v>
      </c>
      <c r="BUO90" s="49">
        <v>38</v>
      </c>
      <c r="BUQ90" s="49">
        <v>38</v>
      </c>
      <c r="BUS90" s="49">
        <v>38</v>
      </c>
      <c r="BUU90" s="49">
        <v>38</v>
      </c>
      <c r="BUW90" s="49">
        <v>38</v>
      </c>
      <c r="BUY90" s="49">
        <v>38</v>
      </c>
      <c r="BVA90" s="49">
        <v>38</v>
      </c>
      <c r="BVC90" s="49">
        <v>38</v>
      </c>
      <c r="BVE90" s="49">
        <v>38</v>
      </c>
      <c r="BVG90" s="49">
        <v>38</v>
      </c>
      <c r="BVI90" s="49">
        <v>38</v>
      </c>
      <c r="BVK90" s="49">
        <v>38</v>
      </c>
      <c r="BVM90" s="49">
        <v>38</v>
      </c>
      <c r="BVO90" s="49">
        <v>38</v>
      </c>
      <c r="BVQ90" s="49">
        <v>38</v>
      </c>
      <c r="BVS90" s="49">
        <v>38</v>
      </c>
      <c r="BVU90" s="49">
        <v>38</v>
      </c>
      <c r="BVW90" s="49">
        <v>38</v>
      </c>
      <c r="BVY90" s="49">
        <v>38</v>
      </c>
      <c r="BWA90" s="49">
        <v>38</v>
      </c>
      <c r="BWC90" s="49">
        <v>38</v>
      </c>
      <c r="BWE90" s="49">
        <v>38</v>
      </c>
      <c r="BWG90" s="49">
        <v>38</v>
      </c>
      <c r="BWI90" s="49">
        <v>38</v>
      </c>
      <c r="BWK90" s="49">
        <v>38</v>
      </c>
      <c r="BWM90" s="49">
        <v>38</v>
      </c>
      <c r="BWO90" s="49">
        <v>38</v>
      </c>
      <c r="BWQ90" s="49">
        <v>38</v>
      </c>
      <c r="BWS90" s="49">
        <v>38</v>
      </c>
      <c r="BWU90" s="49">
        <v>38</v>
      </c>
      <c r="BWW90" s="49">
        <v>38</v>
      </c>
      <c r="BWY90" s="49">
        <v>38</v>
      </c>
      <c r="BXA90" s="49">
        <v>38</v>
      </c>
      <c r="BXC90" s="49">
        <v>38</v>
      </c>
      <c r="BXE90" s="49">
        <v>38</v>
      </c>
      <c r="BXG90" s="49">
        <v>38</v>
      </c>
      <c r="BXI90" s="49">
        <v>38</v>
      </c>
      <c r="BXK90" s="49">
        <v>38</v>
      </c>
      <c r="BXM90" s="49">
        <v>38</v>
      </c>
      <c r="BXO90" s="49">
        <v>38</v>
      </c>
      <c r="BXQ90" s="49">
        <v>38</v>
      </c>
      <c r="BXS90" s="49">
        <v>38</v>
      </c>
      <c r="BXU90" s="49">
        <v>38</v>
      </c>
      <c r="BXW90" s="49">
        <v>38</v>
      </c>
      <c r="BXY90" s="49">
        <v>38</v>
      </c>
      <c r="BYA90" s="49">
        <v>38</v>
      </c>
      <c r="BYC90" s="49">
        <v>38</v>
      </c>
      <c r="BYE90" s="49">
        <v>38</v>
      </c>
      <c r="BYG90" s="49">
        <v>38</v>
      </c>
      <c r="BYI90" s="49">
        <v>38</v>
      </c>
      <c r="BYK90" s="49">
        <v>38</v>
      </c>
      <c r="BYM90" s="49">
        <v>38</v>
      </c>
      <c r="BYO90" s="49">
        <v>38</v>
      </c>
      <c r="BYQ90" s="49">
        <v>38</v>
      </c>
      <c r="BYS90" s="49">
        <v>38</v>
      </c>
      <c r="BYU90" s="49">
        <v>38</v>
      </c>
      <c r="BYW90" s="49">
        <v>38</v>
      </c>
      <c r="BYY90" s="49">
        <v>38</v>
      </c>
      <c r="BZA90" s="49">
        <v>38</v>
      </c>
      <c r="BZC90" s="49">
        <v>38</v>
      </c>
      <c r="BZE90" s="49">
        <v>38</v>
      </c>
      <c r="BZG90" s="49">
        <v>38</v>
      </c>
      <c r="BZI90" s="49">
        <v>38</v>
      </c>
      <c r="BZK90" s="49">
        <v>38</v>
      </c>
      <c r="BZM90" s="49">
        <v>38</v>
      </c>
      <c r="BZO90" s="49">
        <v>38</v>
      </c>
      <c r="BZQ90" s="49">
        <v>38</v>
      </c>
      <c r="BZS90" s="49">
        <v>38</v>
      </c>
      <c r="BZU90" s="49">
        <v>38</v>
      </c>
      <c r="BZW90" s="49">
        <v>38</v>
      </c>
      <c r="BZY90" s="49">
        <v>38</v>
      </c>
      <c r="CAA90" s="49">
        <v>38</v>
      </c>
      <c r="CAC90" s="49">
        <v>38</v>
      </c>
      <c r="CAE90" s="49">
        <v>38</v>
      </c>
      <c r="CAG90" s="49">
        <v>38</v>
      </c>
      <c r="CAI90" s="49">
        <v>38</v>
      </c>
      <c r="CAK90" s="49">
        <v>38</v>
      </c>
      <c r="CAM90" s="49">
        <v>38</v>
      </c>
      <c r="CAO90" s="49">
        <v>38</v>
      </c>
      <c r="CAQ90" s="49">
        <v>38</v>
      </c>
      <c r="CAS90" s="49">
        <v>38</v>
      </c>
      <c r="CAU90" s="49">
        <v>38</v>
      </c>
      <c r="CAW90" s="49">
        <v>38</v>
      </c>
      <c r="CAY90" s="49">
        <v>38</v>
      </c>
      <c r="CBA90" s="49">
        <v>38</v>
      </c>
      <c r="CBC90" s="49">
        <v>38</v>
      </c>
      <c r="CBE90" s="49">
        <v>38</v>
      </c>
      <c r="CBG90" s="49">
        <v>38</v>
      </c>
      <c r="CBI90" s="49">
        <v>38</v>
      </c>
      <c r="CBK90" s="49">
        <v>38</v>
      </c>
      <c r="CBM90" s="49">
        <v>38</v>
      </c>
      <c r="CBO90" s="49">
        <v>38</v>
      </c>
      <c r="CBQ90" s="49">
        <v>38</v>
      </c>
      <c r="CBS90" s="49">
        <v>38</v>
      </c>
      <c r="CBU90" s="49">
        <v>38</v>
      </c>
      <c r="CBW90" s="49">
        <v>38</v>
      </c>
      <c r="CBY90" s="49">
        <v>38</v>
      </c>
      <c r="CCA90" s="49">
        <v>38</v>
      </c>
      <c r="CCC90" s="49">
        <v>38</v>
      </c>
      <c r="CCE90" s="49">
        <v>38</v>
      </c>
      <c r="CCG90" s="49">
        <v>38</v>
      </c>
      <c r="CCI90" s="49">
        <v>38</v>
      </c>
      <c r="CCK90" s="49">
        <v>38</v>
      </c>
      <c r="CCM90" s="49">
        <v>38</v>
      </c>
      <c r="CCO90" s="49">
        <v>38</v>
      </c>
      <c r="CCQ90" s="49">
        <v>38</v>
      </c>
      <c r="CCS90" s="49">
        <v>38</v>
      </c>
      <c r="CCU90" s="49">
        <v>38</v>
      </c>
      <c r="CCW90" s="49">
        <v>38</v>
      </c>
      <c r="CCY90" s="49">
        <v>38</v>
      </c>
      <c r="CDA90" s="49">
        <v>38</v>
      </c>
      <c r="CDC90" s="49">
        <v>38</v>
      </c>
      <c r="CDE90" s="49">
        <v>38</v>
      </c>
      <c r="CDG90" s="49">
        <v>38</v>
      </c>
      <c r="CDI90" s="49">
        <v>38</v>
      </c>
      <c r="CDK90" s="49">
        <v>38</v>
      </c>
      <c r="CDM90" s="49">
        <v>38</v>
      </c>
      <c r="CDO90" s="49">
        <v>38</v>
      </c>
      <c r="CDQ90" s="49">
        <v>38</v>
      </c>
      <c r="CDS90" s="49">
        <v>38</v>
      </c>
      <c r="CDU90" s="49">
        <v>38</v>
      </c>
      <c r="CDW90" s="49">
        <v>38</v>
      </c>
      <c r="CDY90" s="49">
        <v>38</v>
      </c>
      <c r="CEA90" s="49">
        <v>38</v>
      </c>
      <c r="CEC90" s="49">
        <v>38</v>
      </c>
      <c r="CEE90" s="49">
        <v>38</v>
      </c>
      <c r="CEG90" s="49">
        <v>38</v>
      </c>
      <c r="CEI90" s="49">
        <v>38</v>
      </c>
      <c r="CEK90" s="49">
        <v>38</v>
      </c>
      <c r="CEM90" s="49">
        <v>38</v>
      </c>
      <c r="CEO90" s="49">
        <v>38</v>
      </c>
      <c r="CEQ90" s="49">
        <v>38</v>
      </c>
      <c r="CES90" s="49">
        <v>38</v>
      </c>
      <c r="CEU90" s="49">
        <v>38</v>
      </c>
      <c r="CEW90" s="49">
        <v>38</v>
      </c>
      <c r="CEY90" s="49">
        <v>38</v>
      </c>
      <c r="CFA90" s="49">
        <v>38</v>
      </c>
      <c r="CFC90" s="49">
        <v>38</v>
      </c>
      <c r="CFE90" s="49">
        <v>38</v>
      </c>
      <c r="CFG90" s="49">
        <v>38</v>
      </c>
      <c r="CFI90" s="49">
        <v>38</v>
      </c>
      <c r="CFK90" s="49">
        <v>38</v>
      </c>
      <c r="CFM90" s="49">
        <v>38</v>
      </c>
      <c r="CFO90" s="49">
        <v>38</v>
      </c>
      <c r="CFQ90" s="49">
        <v>38</v>
      </c>
      <c r="CFS90" s="49">
        <v>38</v>
      </c>
      <c r="CFU90" s="49">
        <v>38</v>
      </c>
      <c r="CFW90" s="49">
        <v>38</v>
      </c>
      <c r="CFY90" s="49">
        <v>38</v>
      </c>
      <c r="CGA90" s="49">
        <v>38</v>
      </c>
      <c r="CGC90" s="49">
        <v>38</v>
      </c>
      <c r="CGE90" s="49">
        <v>38</v>
      </c>
      <c r="CGG90" s="49">
        <v>38</v>
      </c>
      <c r="CGI90" s="49">
        <v>38</v>
      </c>
      <c r="CGK90" s="49">
        <v>38</v>
      </c>
      <c r="CGM90" s="49">
        <v>38</v>
      </c>
      <c r="CGO90" s="49">
        <v>38</v>
      </c>
      <c r="CGQ90" s="49">
        <v>38</v>
      </c>
      <c r="CGS90" s="49">
        <v>38</v>
      </c>
      <c r="CGU90" s="49">
        <v>38</v>
      </c>
      <c r="CGW90" s="49">
        <v>38</v>
      </c>
      <c r="CGY90" s="49">
        <v>38</v>
      </c>
      <c r="CHA90" s="49">
        <v>38</v>
      </c>
      <c r="CHC90" s="49">
        <v>38</v>
      </c>
      <c r="CHE90" s="49">
        <v>38</v>
      </c>
      <c r="CHG90" s="49">
        <v>38</v>
      </c>
      <c r="CHI90" s="49">
        <v>38</v>
      </c>
      <c r="CHK90" s="49">
        <v>38</v>
      </c>
      <c r="CHM90" s="49">
        <v>38</v>
      </c>
      <c r="CHO90" s="49">
        <v>38</v>
      </c>
      <c r="CHQ90" s="49">
        <v>38</v>
      </c>
      <c r="CHS90" s="49">
        <v>38</v>
      </c>
      <c r="CHU90" s="49">
        <v>38</v>
      </c>
      <c r="CHW90" s="49">
        <v>38</v>
      </c>
      <c r="CHY90" s="49">
        <v>38</v>
      </c>
      <c r="CIA90" s="49">
        <v>38</v>
      </c>
      <c r="CIC90" s="49">
        <v>38</v>
      </c>
      <c r="CIE90" s="49">
        <v>38</v>
      </c>
      <c r="CIG90" s="49">
        <v>38</v>
      </c>
      <c r="CII90" s="49">
        <v>38</v>
      </c>
      <c r="CIK90" s="49">
        <v>38</v>
      </c>
      <c r="CIM90" s="49">
        <v>38</v>
      </c>
      <c r="CIO90" s="49">
        <v>38</v>
      </c>
      <c r="CIQ90" s="49">
        <v>38</v>
      </c>
      <c r="CIS90" s="49">
        <v>38</v>
      </c>
      <c r="CIU90" s="49">
        <v>38</v>
      </c>
      <c r="CIW90" s="49">
        <v>38</v>
      </c>
      <c r="CIY90" s="49">
        <v>38</v>
      </c>
      <c r="CJA90" s="49">
        <v>38</v>
      </c>
      <c r="CJC90" s="49">
        <v>38</v>
      </c>
      <c r="CJE90" s="49">
        <v>38</v>
      </c>
      <c r="CJG90" s="49">
        <v>38</v>
      </c>
      <c r="CJI90" s="49">
        <v>38</v>
      </c>
      <c r="CJK90" s="49">
        <v>38</v>
      </c>
      <c r="CJM90" s="49">
        <v>38</v>
      </c>
      <c r="CJO90" s="49">
        <v>38</v>
      </c>
      <c r="CJQ90" s="49">
        <v>38</v>
      </c>
      <c r="CJS90" s="49">
        <v>38</v>
      </c>
      <c r="CJU90" s="49">
        <v>38</v>
      </c>
      <c r="CJW90" s="49">
        <v>38</v>
      </c>
      <c r="CJY90" s="49">
        <v>38</v>
      </c>
      <c r="CKA90" s="49">
        <v>38</v>
      </c>
      <c r="CKC90" s="49">
        <v>38</v>
      </c>
      <c r="CKE90" s="49">
        <v>38</v>
      </c>
      <c r="CKG90" s="49">
        <v>38</v>
      </c>
      <c r="CKI90" s="49">
        <v>38</v>
      </c>
      <c r="CKK90" s="49">
        <v>38</v>
      </c>
      <c r="CKM90" s="49">
        <v>38</v>
      </c>
      <c r="CKO90" s="49">
        <v>38</v>
      </c>
      <c r="CKQ90" s="49">
        <v>38</v>
      </c>
      <c r="CKS90" s="49">
        <v>38</v>
      </c>
      <c r="CKU90" s="49">
        <v>38</v>
      </c>
      <c r="CKW90" s="49">
        <v>38</v>
      </c>
      <c r="CKY90" s="49">
        <v>38</v>
      </c>
      <c r="CLA90" s="49">
        <v>38</v>
      </c>
      <c r="CLC90" s="49">
        <v>38</v>
      </c>
      <c r="CLE90" s="49">
        <v>38</v>
      </c>
      <c r="CLG90" s="49">
        <v>38</v>
      </c>
      <c r="CLI90" s="49">
        <v>38</v>
      </c>
      <c r="CLK90" s="49">
        <v>38</v>
      </c>
      <c r="CLM90" s="49">
        <v>38</v>
      </c>
      <c r="CLO90" s="49">
        <v>38</v>
      </c>
      <c r="CLQ90" s="49">
        <v>38</v>
      </c>
      <c r="CLS90" s="49">
        <v>38</v>
      </c>
      <c r="CLU90" s="49">
        <v>38</v>
      </c>
      <c r="CLW90" s="49">
        <v>38</v>
      </c>
      <c r="CLY90" s="49">
        <v>38</v>
      </c>
      <c r="CMA90" s="49">
        <v>38</v>
      </c>
      <c r="CMC90" s="49">
        <v>38</v>
      </c>
      <c r="CME90" s="49">
        <v>38</v>
      </c>
      <c r="CMG90" s="49">
        <v>38</v>
      </c>
      <c r="CMI90" s="49">
        <v>38</v>
      </c>
      <c r="CMK90" s="49">
        <v>38</v>
      </c>
      <c r="CMM90" s="49">
        <v>38</v>
      </c>
      <c r="CMO90" s="49">
        <v>38</v>
      </c>
      <c r="CMQ90" s="49">
        <v>38</v>
      </c>
      <c r="CMS90" s="49">
        <v>38</v>
      </c>
      <c r="CMU90" s="49">
        <v>38</v>
      </c>
      <c r="CMW90" s="49">
        <v>38</v>
      </c>
      <c r="CMY90" s="49">
        <v>38</v>
      </c>
      <c r="CNA90" s="49">
        <v>38</v>
      </c>
      <c r="CNC90" s="49">
        <v>38</v>
      </c>
      <c r="CNE90" s="49">
        <v>38</v>
      </c>
      <c r="CNG90" s="49">
        <v>38</v>
      </c>
      <c r="CNI90" s="49">
        <v>38</v>
      </c>
      <c r="CNK90" s="49">
        <v>38</v>
      </c>
      <c r="CNM90" s="49">
        <v>38</v>
      </c>
      <c r="CNO90" s="49">
        <v>38</v>
      </c>
      <c r="CNQ90" s="49">
        <v>38</v>
      </c>
      <c r="CNS90" s="49">
        <v>38</v>
      </c>
      <c r="CNU90" s="49">
        <v>38</v>
      </c>
      <c r="CNW90" s="49">
        <v>38</v>
      </c>
      <c r="CNY90" s="49">
        <v>38</v>
      </c>
      <c r="COA90" s="49">
        <v>38</v>
      </c>
      <c r="COC90" s="49">
        <v>38</v>
      </c>
      <c r="COE90" s="49">
        <v>38</v>
      </c>
      <c r="COG90" s="49">
        <v>38</v>
      </c>
      <c r="COI90" s="49">
        <v>38</v>
      </c>
      <c r="COK90" s="49">
        <v>38</v>
      </c>
      <c r="COM90" s="49">
        <v>38</v>
      </c>
      <c r="COO90" s="49">
        <v>38</v>
      </c>
      <c r="COQ90" s="49">
        <v>38</v>
      </c>
      <c r="COS90" s="49">
        <v>38</v>
      </c>
      <c r="COU90" s="49">
        <v>38</v>
      </c>
      <c r="COW90" s="49">
        <v>38</v>
      </c>
      <c r="COY90" s="49">
        <v>38</v>
      </c>
      <c r="CPA90" s="49">
        <v>38</v>
      </c>
      <c r="CPC90" s="49">
        <v>38</v>
      </c>
      <c r="CPE90" s="49">
        <v>38</v>
      </c>
      <c r="CPG90" s="49">
        <v>38</v>
      </c>
      <c r="CPI90" s="49">
        <v>38</v>
      </c>
      <c r="CPK90" s="49">
        <v>38</v>
      </c>
      <c r="CPM90" s="49">
        <v>38</v>
      </c>
      <c r="CPO90" s="49">
        <v>38</v>
      </c>
      <c r="CPQ90" s="49">
        <v>38</v>
      </c>
      <c r="CPS90" s="49">
        <v>38</v>
      </c>
      <c r="CPU90" s="49">
        <v>38</v>
      </c>
      <c r="CPW90" s="49">
        <v>38</v>
      </c>
      <c r="CPY90" s="49">
        <v>38</v>
      </c>
      <c r="CQA90" s="49">
        <v>38</v>
      </c>
      <c r="CQC90" s="49">
        <v>38</v>
      </c>
      <c r="CQE90" s="49">
        <v>38</v>
      </c>
      <c r="CQG90" s="49">
        <v>38</v>
      </c>
      <c r="CQI90" s="49">
        <v>38</v>
      </c>
      <c r="CQK90" s="49">
        <v>38</v>
      </c>
      <c r="CQM90" s="49">
        <v>38</v>
      </c>
      <c r="CQO90" s="49">
        <v>38</v>
      </c>
      <c r="CQQ90" s="49">
        <v>38</v>
      </c>
      <c r="CQS90" s="49">
        <v>38</v>
      </c>
      <c r="CQU90" s="49">
        <v>38</v>
      </c>
      <c r="CQW90" s="49">
        <v>38</v>
      </c>
      <c r="CQY90" s="49">
        <v>38</v>
      </c>
      <c r="CRA90" s="49">
        <v>38</v>
      </c>
      <c r="CRC90" s="49">
        <v>38</v>
      </c>
      <c r="CRE90" s="49">
        <v>38</v>
      </c>
      <c r="CRG90" s="49">
        <v>38</v>
      </c>
      <c r="CRI90" s="49">
        <v>38</v>
      </c>
      <c r="CRK90" s="49">
        <v>38</v>
      </c>
      <c r="CRM90" s="49">
        <v>38</v>
      </c>
      <c r="CRO90" s="49">
        <v>38</v>
      </c>
      <c r="CRQ90" s="49">
        <v>38</v>
      </c>
      <c r="CRS90" s="49">
        <v>38</v>
      </c>
      <c r="CRU90" s="49">
        <v>38</v>
      </c>
      <c r="CRW90" s="49">
        <v>38</v>
      </c>
      <c r="CRY90" s="49">
        <v>38</v>
      </c>
      <c r="CSA90" s="49">
        <v>38</v>
      </c>
      <c r="CSC90" s="49">
        <v>38</v>
      </c>
      <c r="CSE90" s="49">
        <v>38</v>
      </c>
      <c r="CSG90" s="49">
        <v>38</v>
      </c>
      <c r="CSI90" s="49">
        <v>38</v>
      </c>
      <c r="CSK90" s="49">
        <v>38</v>
      </c>
      <c r="CSM90" s="49">
        <v>38</v>
      </c>
      <c r="CSO90" s="49">
        <v>38</v>
      </c>
      <c r="CSQ90" s="49">
        <v>38</v>
      </c>
      <c r="CSS90" s="49">
        <v>38</v>
      </c>
      <c r="CSU90" s="49">
        <v>38</v>
      </c>
      <c r="CSW90" s="49">
        <v>38</v>
      </c>
      <c r="CSY90" s="49">
        <v>38</v>
      </c>
      <c r="CTA90" s="49">
        <v>38</v>
      </c>
      <c r="CTC90" s="49">
        <v>38</v>
      </c>
      <c r="CTE90" s="49">
        <v>38</v>
      </c>
      <c r="CTG90" s="49">
        <v>38</v>
      </c>
      <c r="CTI90" s="49">
        <v>38</v>
      </c>
      <c r="CTK90" s="49">
        <v>38</v>
      </c>
      <c r="CTM90" s="49">
        <v>38</v>
      </c>
      <c r="CTO90" s="49">
        <v>38</v>
      </c>
      <c r="CTQ90" s="49">
        <v>38</v>
      </c>
      <c r="CTS90" s="49">
        <v>38</v>
      </c>
      <c r="CTU90" s="49">
        <v>38</v>
      </c>
      <c r="CTW90" s="49">
        <v>38</v>
      </c>
      <c r="CTY90" s="49">
        <v>38</v>
      </c>
      <c r="CUA90" s="49">
        <v>38</v>
      </c>
      <c r="CUC90" s="49">
        <v>38</v>
      </c>
      <c r="CUE90" s="49">
        <v>38</v>
      </c>
      <c r="CUG90" s="49">
        <v>38</v>
      </c>
      <c r="CUI90" s="49">
        <v>38</v>
      </c>
      <c r="CUK90" s="49">
        <v>38</v>
      </c>
      <c r="CUM90" s="49">
        <v>38</v>
      </c>
      <c r="CUO90" s="49">
        <v>38</v>
      </c>
      <c r="CUQ90" s="49">
        <v>38</v>
      </c>
      <c r="CUS90" s="49">
        <v>38</v>
      </c>
      <c r="CUU90" s="49">
        <v>38</v>
      </c>
      <c r="CUW90" s="49">
        <v>38</v>
      </c>
      <c r="CUY90" s="49">
        <v>38</v>
      </c>
      <c r="CVA90" s="49">
        <v>38</v>
      </c>
      <c r="CVC90" s="49">
        <v>38</v>
      </c>
      <c r="CVE90" s="49">
        <v>38</v>
      </c>
      <c r="CVG90" s="49">
        <v>38</v>
      </c>
      <c r="CVI90" s="49">
        <v>38</v>
      </c>
      <c r="CVK90" s="49">
        <v>38</v>
      </c>
      <c r="CVM90" s="49">
        <v>38</v>
      </c>
      <c r="CVO90" s="49">
        <v>38</v>
      </c>
      <c r="CVQ90" s="49">
        <v>38</v>
      </c>
      <c r="CVS90" s="49">
        <v>38</v>
      </c>
      <c r="CVU90" s="49">
        <v>38</v>
      </c>
      <c r="CVW90" s="49">
        <v>38</v>
      </c>
      <c r="CVY90" s="49">
        <v>38</v>
      </c>
      <c r="CWA90" s="49">
        <v>38</v>
      </c>
      <c r="CWC90" s="49">
        <v>38</v>
      </c>
      <c r="CWE90" s="49">
        <v>38</v>
      </c>
      <c r="CWG90" s="49">
        <v>38</v>
      </c>
      <c r="CWI90" s="49">
        <v>38</v>
      </c>
      <c r="CWK90" s="49">
        <v>38</v>
      </c>
      <c r="CWM90" s="49">
        <v>38</v>
      </c>
      <c r="CWO90" s="49">
        <v>38</v>
      </c>
      <c r="CWQ90" s="49">
        <v>38</v>
      </c>
      <c r="CWS90" s="49">
        <v>38</v>
      </c>
      <c r="CWU90" s="49">
        <v>38</v>
      </c>
      <c r="CWW90" s="49">
        <v>38</v>
      </c>
      <c r="CWY90" s="49">
        <v>38</v>
      </c>
      <c r="CXA90" s="49">
        <v>38</v>
      </c>
      <c r="CXC90" s="49">
        <v>38</v>
      </c>
      <c r="CXE90" s="49">
        <v>38</v>
      </c>
      <c r="CXG90" s="49">
        <v>38</v>
      </c>
      <c r="CXI90" s="49">
        <v>38</v>
      </c>
      <c r="CXK90" s="49">
        <v>38</v>
      </c>
      <c r="CXM90" s="49">
        <v>38</v>
      </c>
      <c r="CXO90" s="49">
        <v>38</v>
      </c>
      <c r="CXQ90" s="49">
        <v>38</v>
      </c>
      <c r="CXS90" s="49">
        <v>38</v>
      </c>
      <c r="CXU90" s="49">
        <v>38</v>
      </c>
      <c r="CXW90" s="49">
        <v>38</v>
      </c>
      <c r="CXY90" s="49">
        <v>38</v>
      </c>
      <c r="CYA90" s="49">
        <v>38</v>
      </c>
      <c r="CYC90" s="49">
        <v>38</v>
      </c>
      <c r="CYE90" s="49">
        <v>38</v>
      </c>
      <c r="CYG90" s="49">
        <v>38</v>
      </c>
      <c r="CYI90" s="49">
        <v>38</v>
      </c>
      <c r="CYK90" s="49">
        <v>38</v>
      </c>
      <c r="CYM90" s="49">
        <v>38</v>
      </c>
      <c r="CYO90" s="49">
        <v>38</v>
      </c>
      <c r="CYQ90" s="49">
        <v>38</v>
      </c>
      <c r="CYS90" s="49">
        <v>38</v>
      </c>
      <c r="CYU90" s="49">
        <v>38</v>
      </c>
      <c r="CYW90" s="49">
        <v>38</v>
      </c>
      <c r="CYY90" s="49">
        <v>38</v>
      </c>
      <c r="CZA90" s="49">
        <v>38</v>
      </c>
      <c r="CZC90" s="49">
        <v>38</v>
      </c>
      <c r="CZE90" s="49">
        <v>38</v>
      </c>
      <c r="CZG90" s="49">
        <v>38</v>
      </c>
      <c r="CZI90" s="49">
        <v>38</v>
      </c>
      <c r="CZK90" s="49">
        <v>38</v>
      </c>
      <c r="CZM90" s="49">
        <v>38</v>
      </c>
      <c r="CZO90" s="49">
        <v>38</v>
      </c>
      <c r="CZQ90" s="49">
        <v>38</v>
      </c>
      <c r="CZS90" s="49">
        <v>38</v>
      </c>
      <c r="CZU90" s="49">
        <v>38</v>
      </c>
      <c r="CZW90" s="49">
        <v>38</v>
      </c>
      <c r="CZY90" s="49">
        <v>38</v>
      </c>
      <c r="DAA90" s="49">
        <v>38</v>
      </c>
      <c r="DAC90" s="49">
        <v>38</v>
      </c>
      <c r="DAE90" s="49">
        <v>38</v>
      </c>
      <c r="DAG90" s="49">
        <v>38</v>
      </c>
      <c r="DAI90" s="49">
        <v>38</v>
      </c>
      <c r="DAK90" s="49">
        <v>38</v>
      </c>
      <c r="DAM90" s="49">
        <v>38</v>
      </c>
      <c r="DAO90" s="49">
        <v>38</v>
      </c>
      <c r="DAQ90" s="49">
        <v>38</v>
      </c>
      <c r="DAS90" s="49">
        <v>38</v>
      </c>
      <c r="DAU90" s="49">
        <v>38</v>
      </c>
      <c r="DAW90" s="49">
        <v>38</v>
      </c>
      <c r="DAY90" s="49">
        <v>38</v>
      </c>
      <c r="DBA90" s="49">
        <v>38</v>
      </c>
      <c r="DBC90" s="49">
        <v>38</v>
      </c>
      <c r="DBE90" s="49">
        <v>38</v>
      </c>
      <c r="DBG90" s="49">
        <v>38</v>
      </c>
      <c r="DBI90" s="49">
        <v>38</v>
      </c>
      <c r="DBK90" s="49">
        <v>38</v>
      </c>
      <c r="DBM90" s="49">
        <v>38</v>
      </c>
      <c r="DBO90" s="49">
        <v>38</v>
      </c>
      <c r="DBQ90" s="49">
        <v>38</v>
      </c>
      <c r="DBS90" s="49">
        <v>38</v>
      </c>
      <c r="DBU90" s="49">
        <v>38</v>
      </c>
      <c r="DBW90" s="49">
        <v>38</v>
      </c>
      <c r="DBY90" s="49">
        <v>38</v>
      </c>
      <c r="DCA90" s="49">
        <v>38</v>
      </c>
      <c r="DCC90" s="49">
        <v>38</v>
      </c>
      <c r="DCE90" s="49">
        <v>38</v>
      </c>
      <c r="DCG90" s="49">
        <v>38</v>
      </c>
      <c r="DCI90" s="49">
        <v>38</v>
      </c>
      <c r="DCK90" s="49">
        <v>38</v>
      </c>
      <c r="DCM90" s="49">
        <v>38</v>
      </c>
      <c r="DCO90" s="49">
        <v>38</v>
      </c>
      <c r="DCQ90" s="49">
        <v>38</v>
      </c>
      <c r="DCS90" s="49">
        <v>38</v>
      </c>
      <c r="DCU90" s="49">
        <v>38</v>
      </c>
      <c r="DCW90" s="49">
        <v>38</v>
      </c>
      <c r="DCY90" s="49">
        <v>38</v>
      </c>
      <c r="DDA90" s="49">
        <v>38</v>
      </c>
      <c r="DDC90" s="49">
        <v>38</v>
      </c>
      <c r="DDE90" s="49">
        <v>38</v>
      </c>
      <c r="DDG90" s="49">
        <v>38</v>
      </c>
      <c r="DDI90" s="49">
        <v>38</v>
      </c>
      <c r="DDK90" s="49">
        <v>38</v>
      </c>
      <c r="DDM90" s="49">
        <v>38</v>
      </c>
      <c r="DDO90" s="49">
        <v>38</v>
      </c>
      <c r="DDQ90" s="49">
        <v>38</v>
      </c>
      <c r="DDS90" s="49">
        <v>38</v>
      </c>
      <c r="DDU90" s="49">
        <v>38</v>
      </c>
      <c r="DDW90" s="49">
        <v>38</v>
      </c>
      <c r="DDY90" s="49">
        <v>38</v>
      </c>
      <c r="DEA90" s="49">
        <v>38</v>
      </c>
      <c r="DEC90" s="49">
        <v>38</v>
      </c>
      <c r="DEE90" s="49">
        <v>38</v>
      </c>
      <c r="DEG90" s="49">
        <v>38</v>
      </c>
      <c r="DEI90" s="49">
        <v>38</v>
      </c>
      <c r="DEK90" s="49">
        <v>38</v>
      </c>
      <c r="DEM90" s="49">
        <v>38</v>
      </c>
      <c r="DEO90" s="49">
        <v>38</v>
      </c>
      <c r="DEQ90" s="49">
        <v>38</v>
      </c>
      <c r="DES90" s="49">
        <v>38</v>
      </c>
      <c r="DEU90" s="49">
        <v>38</v>
      </c>
      <c r="DEW90" s="49">
        <v>38</v>
      </c>
      <c r="DEY90" s="49">
        <v>38</v>
      </c>
      <c r="DFA90" s="49">
        <v>38</v>
      </c>
      <c r="DFC90" s="49">
        <v>38</v>
      </c>
      <c r="DFE90" s="49">
        <v>38</v>
      </c>
      <c r="DFG90" s="49">
        <v>38</v>
      </c>
      <c r="DFI90" s="49">
        <v>38</v>
      </c>
      <c r="DFK90" s="49">
        <v>38</v>
      </c>
      <c r="DFM90" s="49">
        <v>38</v>
      </c>
      <c r="DFO90" s="49">
        <v>38</v>
      </c>
      <c r="DFQ90" s="49">
        <v>38</v>
      </c>
      <c r="DFS90" s="49">
        <v>38</v>
      </c>
      <c r="DFU90" s="49">
        <v>38</v>
      </c>
      <c r="DFW90" s="49">
        <v>38</v>
      </c>
      <c r="DFY90" s="49">
        <v>38</v>
      </c>
      <c r="DGA90" s="49">
        <v>38</v>
      </c>
      <c r="DGC90" s="49">
        <v>38</v>
      </c>
      <c r="DGE90" s="49">
        <v>38</v>
      </c>
      <c r="DGG90" s="49">
        <v>38</v>
      </c>
      <c r="DGI90" s="49">
        <v>38</v>
      </c>
      <c r="DGK90" s="49">
        <v>38</v>
      </c>
      <c r="DGM90" s="49">
        <v>38</v>
      </c>
      <c r="DGO90" s="49">
        <v>38</v>
      </c>
      <c r="DGQ90" s="49">
        <v>38</v>
      </c>
      <c r="DGS90" s="49">
        <v>38</v>
      </c>
      <c r="DGU90" s="49">
        <v>38</v>
      </c>
      <c r="DGW90" s="49">
        <v>38</v>
      </c>
      <c r="DGY90" s="49">
        <v>38</v>
      </c>
      <c r="DHA90" s="49">
        <v>38</v>
      </c>
      <c r="DHC90" s="49">
        <v>38</v>
      </c>
      <c r="DHE90" s="49">
        <v>38</v>
      </c>
      <c r="DHG90" s="49">
        <v>38</v>
      </c>
      <c r="DHI90" s="49">
        <v>38</v>
      </c>
      <c r="DHK90" s="49">
        <v>38</v>
      </c>
      <c r="DHM90" s="49">
        <v>38</v>
      </c>
      <c r="DHO90" s="49">
        <v>38</v>
      </c>
      <c r="DHQ90" s="49">
        <v>38</v>
      </c>
      <c r="DHS90" s="49">
        <v>38</v>
      </c>
      <c r="DHU90" s="49">
        <v>38</v>
      </c>
      <c r="DHW90" s="49">
        <v>38</v>
      </c>
      <c r="DHY90" s="49">
        <v>38</v>
      </c>
      <c r="DIA90" s="49">
        <v>38</v>
      </c>
      <c r="DIC90" s="49">
        <v>38</v>
      </c>
      <c r="DIE90" s="49">
        <v>38</v>
      </c>
      <c r="DIG90" s="49">
        <v>38</v>
      </c>
      <c r="DII90" s="49">
        <v>38</v>
      </c>
      <c r="DIK90" s="49">
        <v>38</v>
      </c>
      <c r="DIM90" s="49">
        <v>38</v>
      </c>
      <c r="DIO90" s="49">
        <v>38</v>
      </c>
      <c r="DIQ90" s="49">
        <v>38</v>
      </c>
      <c r="DIS90" s="49">
        <v>38</v>
      </c>
      <c r="DIU90" s="49">
        <v>38</v>
      </c>
      <c r="DIW90" s="49">
        <v>38</v>
      </c>
      <c r="DIY90" s="49">
        <v>38</v>
      </c>
      <c r="DJA90" s="49">
        <v>38</v>
      </c>
      <c r="DJC90" s="49">
        <v>38</v>
      </c>
      <c r="DJE90" s="49">
        <v>38</v>
      </c>
      <c r="DJG90" s="49">
        <v>38</v>
      </c>
      <c r="DJI90" s="49">
        <v>38</v>
      </c>
      <c r="DJK90" s="49">
        <v>38</v>
      </c>
      <c r="DJM90" s="49">
        <v>38</v>
      </c>
      <c r="DJO90" s="49">
        <v>38</v>
      </c>
      <c r="DJQ90" s="49">
        <v>38</v>
      </c>
      <c r="DJS90" s="49">
        <v>38</v>
      </c>
      <c r="DJU90" s="49">
        <v>38</v>
      </c>
      <c r="DJW90" s="49">
        <v>38</v>
      </c>
      <c r="DJY90" s="49">
        <v>38</v>
      </c>
      <c r="DKA90" s="49">
        <v>38</v>
      </c>
      <c r="DKC90" s="49">
        <v>38</v>
      </c>
      <c r="DKE90" s="49">
        <v>38</v>
      </c>
      <c r="DKG90" s="49">
        <v>38</v>
      </c>
      <c r="DKI90" s="49">
        <v>38</v>
      </c>
      <c r="DKK90" s="49">
        <v>38</v>
      </c>
      <c r="DKM90" s="49">
        <v>38</v>
      </c>
      <c r="DKO90" s="49">
        <v>38</v>
      </c>
      <c r="DKQ90" s="49">
        <v>38</v>
      </c>
      <c r="DKS90" s="49">
        <v>38</v>
      </c>
      <c r="DKU90" s="49">
        <v>38</v>
      </c>
      <c r="DKW90" s="49">
        <v>38</v>
      </c>
      <c r="DKY90" s="49">
        <v>38</v>
      </c>
      <c r="DLA90" s="49">
        <v>38</v>
      </c>
      <c r="DLC90" s="49">
        <v>38</v>
      </c>
      <c r="DLE90" s="49">
        <v>38</v>
      </c>
      <c r="DLG90" s="49">
        <v>38</v>
      </c>
      <c r="DLI90" s="49">
        <v>38</v>
      </c>
      <c r="DLK90" s="49">
        <v>38</v>
      </c>
      <c r="DLM90" s="49">
        <v>38</v>
      </c>
      <c r="DLO90" s="49">
        <v>38</v>
      </c>
      <c r="DLQ90" s="49">
        <v>38</v>
      </c>
      <c r="DLS90" s="49">
        <v>38</v>
      </c>
      <c r="DLU90" s="49">
        <v>38</v>
      </c>
      <c r="DLW90" s="49">
        <v>38</v>
      </c>
      <c r="DLY90" s="49">
        <v>38</v>
      </c>
      <c r="DMA90" s="49">
        <v>38</v>
      </c>
      <c r="DMC90" s="49">
        <v>38</v>
      </c>
      <c r="DME90" s="49">
        <v>38</v>
      </c>
      <c r="DMG90" s="49">
        <v>38</v>
      </c>
      <c r="DMI90" s="49">
        <v>38</v>
      </c>
      <c r="DMK90" s="49">
        <v>38</v>
      </c>
      <c r="DMM90" s="49">
        <v>38</v>
      </c>
      <c r="DMO90" s="49">
        <v>38</v>
      </c>
      <c r="DMQ90" s="49">
        <v>38</v>
      </c>
      <c r="DMS90" s="49">
        <v>38</v>
      </c>
      <c r="DMU90" s="49">
        <v>38</v>
      </c>
      <c r="DMW90" s="49">
        <v>38</v>
      </c>
      <c r="DMY90" s="49">
        <v>38</v>
      </c>
      <c r="DNA90" s="49">
        <v>38</v>
      </c>
      <c r="DNC90" s="49">
        <v>38</v>
      </c>
      <c r="DNE90" s="49">
        <v>38</v>
      </c>
      <c r="DNG90" s="49">
        <v>38</v>
      </c>
      <c r="DNI90" s="49">
        <v>38</v>
      </c>
      <c r="DNK90" s="49">
        <v>38</v>
      </c>
      <c r="DNM90" s="49">
        <v>38</v>
      </c>
      <c r="DNO90" s="49">
        <v>38</v>
      </c>
      <c r="DNQ90" s="49">
        <v>38</v>
      </c>
      <c r="DNS90" s="49">
        <v>38</v>
      </c>
      <c r="DNU90" s="49">
        <v>38</v>
      </c>
      <c r="DNW90" s="49">
        <v>38</v>
      </c>
      <c r="DNY90" s="49">
        <v>38</v>
      </c>
      <c r="DOA90" s="49">
        <v>38</v>
      </c>
      <c r="DOC90" s="49">
        <v>38</v>
      </c>
      <c r="DOE90" s="49">
        <v>38</v>
      </c>
      <c r="DOG90" s="49">
        <v>38</v>
      </c>
      <c r="DOI90" s="49">
        <v>38</v>
      </c>
      <c r="DOK90" s="49">
        <v>38</v>
      </c>
      <c r="DOM90" s="49">
        <v>38</v>
      </c>
      <c r="DOO90" s="49">
        <v>38</v>
      </c>
      <c r="DOQ90" s="49">
        <v>38</v>
      </c>
      <c r="DOS90" s="49">
        <v>38</v>
      </c>
      <c r="DOU90" s="49">
        <v>38</v>
      </c>
      <c r="DOW90" s="49">
        <v>38</v>
      </c>
      <c r="DOY90" s="49">
        <v>38</v>
      </c>
      <c r="DPA90" s="49">
        <v>38</v>
      </c>
      <c r="DPC90" s="49">
        <v>38</v>
      </c>
      <c r="DPE90" s="49">
        <v>38</v>
      </c>
      <c r="DPG90" s="49">
        <v>38</v>
      </c>
      <c r="DPI90" s="49">
        <v>38</v>
      </c>
      <c r="DPK90" s="49">
        <v>38</v>
      </c>
      <c r="DPM90" s="49">
        <v>38</v>
      </c>
      <c r="DPO90" s="49">
        <v>38</v>
      </c>
      <c r="DPQ90" s="49">
        <v>38</v>
      </c>
      <c r="DPS90" s="49">
        <v>38</v>
      </c>
      <c r="DPU90" s="49">
        <v>38</v>
      </c>
      <c r="DPW90" s="49">
        <v>38</v>
      </c>
      <c r="DPY90" s="49">
        <v>38</v>
      </c>
      <c r="DQA90" s="49">
        <v>38</v>
      </c>
      <c r="DQC90" s="49">
        <v>38</v>
      </c>
      <c r="DQE90" s="49">
        <v>38</v>
      </c>
      <c r="DQG90" s="49">
        <v>38</v>
      </c>
      <c r="DQI90" s="49">
        <v>38</v>
      </c>
      <c r="DQK90" s="49">
        <v>38</v>
      </c>
      <c r="DQM90" s="49">
        <v>38</v>
      </c>
      <c r="DQO90" s="49">
        <v>38</v>
      </c>
      <c r="DQQ90" s="49">
        <v>38</v>
      </c>
      <c r="DQS90" s="49">
        <v>38</v>
      </c>
      <c r="DQU90" s="49">
        <v>38</v>
      </c>
      <c r="DQW90" s="49">
        <v>38</v>
      </c>
      <c r="DQY90" s="49">
        <v>38</v>
      </c>
      <c r="DRA90" s="49">
        <v>38</v>
      </c>
      <c r="DRC90" s="49">
        <v>38</v>
      </c>
      <c r="DRE90" s="49">
        <v>38</v>
      </c>
      <c r="DRG90" s="49">
        <v>38</v>
      </c>
      <c r="DRI90" s="49">
        <v>38</v>
      </c>
      <c r="DRK90" s="49">
        <v>38</v>
      </c>
      <c r="DRM90" s="49">
        <v>38</v>
      </c>
      <c r="DRO90" s="49">
        <v>38</v>
      </c>
      <c r="DRQ90" s="49">
        <v>38</v>
      </c>
      <c r="DRS90" s="49">
        <v>38</v>
      </c>
      <c r="DRU90" s="49">
        <v>38</v>
      </c>
      <c r="DRW90" s="49">
        <v>38</v>
      </c>
      <c r="DRY90" s="49">
        <v>38</v>
      </c>
      <c r="DSA90" s="49">
        <v>38</v>
      </c>
      <c r="DSC90" s="49">
        <v>38</v>
      </c>
      <c r="DSE90" s="49">
        <v>38</v>
      </c>
      <c r="DSG90" s="49">
        <v>38</v>
      </c>
      <c r="DSI90" s="49">
        <v>38</v>
      </c>
      <c r="DSK90" s="49">
        <v>38</v>
      </c>
      <c r="DSM90" s="49">
        <v>38</v>
      </c>
      <c r="DSO90" s="49">
        <v>38</v>
      </c>
      <c r="DSQ90" s="49">
        <v>38</v>
      </c>
      <c r="DSS90" s="49">
        <v>38</v>
      </c>
      <c r="DSU90" s="49">
        <v>38</v>
      </c>
      <c r="DSW90" s="49">
        <v>38</v>
      </c>
      <c r="DSY90" s="49">
        <v>38</v>
      </c>
      <c r="DTA90" s="49">
        <v>38</v>
      </c>
      <c r="DTC90" s="49">
        <v>38</v>
      </c>
      <c r="DTE90" s="49">
        <v>38</v>
      </c>
      <c r="DTG90" s="49">
        <v>38</v>
      </c>
      <c r="DTI90" s="49">
        <v>38</v>
      </c>
      <c r="DTK90" s="49">
        <v>38</v>
      </c>
      <c r="DTM90" s="49">
        <v>38</v>
      </c>
      <c r="DTO90" s="49">
        <v>38</v>
      </c>
      <c r="DTQ90" s="49">
        <v>38</v>
      </c>
      <c r="DTS90" s="49">
        <v>38</v>
      </c>
      <c r="DTU90" s="49">
        <v>38</v>
      </c>
      <c r="DTW90" s="49">
        <v>38</v>
      </c>
      <c r="DTY90" s="49">
        <v>38</v>
      </c>
      <c r="DUA90" s="49">
        <v>38</v>
      </c>
      <c r="DUC90" s="49">
        <v>38</v>
      </c>
      <c r="DUE90" s="49">
        <v>38</v>
      </c>
      <c r="DUG90" s="49">
        <v>38</v>
      </c>
      <c r="DUI90" s="49">
        <v>38</v>
      </c>
      <c r="DUK90" s="49">
        <v>38</v>
      </c>
      <c r="DUM90" s="49">
        <v>38</v>
      </c>
      <c r="DUO90" s="49">
        <v>38</v>
      </c>
      <c r="DUQ90" s="49">
        <v>38</v>
      </c>
      <c r="DUS90" s="49">
        <v>38</v>
      </c>
      <c r="DUU90" s="49">
        <v>38</v>
      </c>
      <c r="DUW90" s="49">
        <v>38</v>
      </c>
      <c r="DUY90" s="49">
        <v>38</v>
      </c>
      <c r="DVA90" s="49">
        <v>38</v>
      </c>
      <c r="DVC90" s="49">
        <v>38</v>
      </c>
      <c r="DVE90" s="49">
        <v>38</v>
      </c>
      <c r="DVG90" s="49">
        <v>38</v>
      </c>
      <c r="DVI90" s="49">
        <v>38</v>
      </c>
      <c r="DVK90" s="49">
        <v>38</v>
      </c>
      <c r="DVM90" s="49">
        <v>38</v>
      </c>
      <c r="DVO90" s="49">
        <v>38</v>
      </c>
      <c r="DVQ90" s="49">
        <v>38</v>
      </c>
      <c r="DVS90" s="49">
        <v>38</v>
      </c>
      <c r="DVU90" s="49">
        <v>38</v>
      </c>
      <c r="DVW90" s="49">
        <v>38</v>
      </c>
      <c r="DVY90" s="49">
        <v>38</v>
      </c>
      <c r="DWA90" s="49">
        <v>38</v>
      </c>
      <c r="DWC90" s="49">
        <v>38</v>
      </c>
      <c r="DWE90" s="49">
        <v>38</v>
      </c>
      <c r="DWG90" s="49">
        <v>38</v>
      </c>
      <c r="DWI90" s="49">
        <v>38</v>
      </c>
      <c r="DWK90" s="49">
        <v>38</v>
      </c>
      <c r="DWM90" s="49">
        <v>38</v>
      </c>
      <c r="DWO90" s="49">
        <v>38</v>
      </c>
      <c r="DWQ90" s="49">
        <v>38</v>
      </c>
      <c r="DWS90" s="49">
        <v>38</v>
      </c>
      <c r="DWU90" s="49">
        <v>38</v>
      </c>
      <c r="DWW90" s="49">
        <v>38</v>
      </c>
      <c r="DWY90" s="49">
        <v>38</v>
      </c>
      <c r="DXA90" s="49">
        <v>38</v>
      </c>
      <c r="DXC90" s="49">
        <v>38</v>
      </c>
      <c r="DXE90" s="49">
        <v>38</v>
      </c>
      <c r="DXG90" s="49">
        <v>38</v>
      </c>
      <c r="DXI90" s="49">
        <v>38</v>
      </c>
      <c r="DXK90" s="49">
        <v>38</v>
      </c>
      <c r="DXM90" s="49">
        <v>38</v>
      </c>
      <c r="DXO90" s="49">
        <v>38</v>
      </c>
      <c r="DXQ90" s="49">
        <v>38</v>
      </c>
      <c r="DXS90" s="49">
        <v>38</v>
      </c>
      <c r="DXU90" s="49">
        <v>38</v>
      </c>
      <c r="DXW90" s="49">
        <v>38</v>
      </c>
      <c r="DXY90" s="49">
        <v>38</v>
      </c>
      <c r="DYA90" s="49">
        <v>38</v>
      </c>
      <c r="DYC90" s="49">
        <v>38</v>
      </c>
      <c r="DYE90" s="49">
        <v>38</v>
      </c>
      <c r="DYG90" s="49">
        <v>38</v>
      </c>
      <c r="DYI90" s="49">
        <v>38</v>
      </c>
      <c r="DYK90" s="49">
        <v>38</v>
      </c>
      <c r="DYM90" s="49">
        <v>38</v>
      </c>
      <c r="DYO90" s="49">
        <v>38</v>
      </c>
      <c r="DYQ90" s="49">
        <v>38</v>
      </c>
      <c r="DYS90" s="49">
        <v>38</v>
      </c>
      <c r="DYU90" s="49">
        <v>38</v>
      </c>
      <c r="DYW90" s="49">
        <v>38</v>
      </c>
      <c r="DYY90" s="49">
        <v>38</v>
      </c>
      <c r="DZA90" s="49">
        <v>38</v>
      </c>
      <c r="DZC90" s="49">
        <v>38</v>
      </c>
      <c r="DZE90" s="49">
        <v>38</v>
      </c>
      <c r="DZG90" s="49">
        <v>38</v>
      </c>
      <c r="DZI90" s="49">
        <v>38</v>
      </c>
      <c r="DZK90" s="49">
        <v>38</v>
      </c>
      <c r="DZM90" s="49">
        <v>38</v>
      </c>
      <c r="DZO90" s="49">
        <v>38</v>
      </c>
      <c r="DZQ90" s="49">
        <v>38</v>
      </c>
      <c r="DZS90" s="49">
        <v>38</v>
      </c>
      <c r="DZU90" s="49">
        <v>38</v>
      </c>
      <c r="DZW90" s="49">
        <v>38</v>
      </c>
      <c r="DZY90" s="49">
        <v>38</v>
      </c>
      <c r="EAA90" s="49">
        <v>38</v>
      </c>
      <c r="EAC90" s="49">
        <v>38</v>
      </c>
      <c r="EAE90" s="49">
        <v>38</v>
      </c>
      <c r="EAG90" s="49">
        <v>38</v>
      </c>
      <c r="EAI90" s="49">
        <v>38</v>
      </c>
      <c r="EAK90" s="49">
        <v>38</v>
      </c>
      <c r="EAM90" s="49">
        <v>38</v>
      </c>
      <c r="EAO90" s="49">
        <v>38</v>
      </c>
      <c r="EAQ90" s="49">
        <v>38</v>
      </c>
      <c r="EAS90" s="49">
        <v>38</v>
      </c>
      <c r="EAU90" s="49">
        <v>38</v>
      </c>
      <c r="EAW90" s="49">
        <v>38</v>
      </c>
      <c r="EAY90" s="49">
        <v>38</v>
      </c>
      <c r="EBA90" s="49">
        <v>38</v>
      </c>
      <c r="EBC90" s="49">
        <v>38</v>
      </c>
      <c r="EBE90" s="49">
        <v>38</v>
      </c>
      <c r="EBG90" s="49">
        <v>38</v>
      </c>
      <c r="EBI90" s="49">
        <v>38</v>
      </c>
      <c r="EBK90" s="49">
        <v>38</v>
      </c>
      <c r="EBM90" s="49">
        <v>38</v>
      </c>
      <c r="EBO90" s="49">
        <v>38</v>
      </c>
      <c r="EBQ90" s="49">
        <v>38</v>
      </c>
      <c r="EBS90" s="49">
        <v>38</v>
      </c>
      <c r="EBU90" s="49">
        <v>38</v>
      </c>
      <c r="EBW90" s="49">
        <v>38</v>
      </c>
      <c r="EBY90" s="49">
        <v>38</v>
      </c>
      <c r="ECA90" s="49">
        <v>38</v>
      </c>
      <c r="ECC90" s="49">
        <v>38</v>
      </c>
      <c r="ECE90" s="49">
        <v>38</v>
      </c>
      <c r="ECG90" s="49">
        <v>38</v>
      </c>
      <c r="ECI90" s="49">
        <v>38</v>
      </c>
      <c r="ECK90" s="49">
        <v>38</v>
      </c>
      <c r="ECM90" s="49">
        <v>38</v>
      </c>
      <c r="ECO90" s="49">
        <v>38</v>
      </c>
      <c r="ECQ90" s="49">
        <v>38</v>
      </c>
      <c r="ECS90" s="49">
        <v>38</v>
      </c>
      <c r="ECU90" s="49">
        <v>38</v>
      </c>
      <c r="ECW90" s="49">
        <v>38</v>
      </c>
      <c r="ECY90" s="49">
        <v>38</v>
      </c>
      <c r="EDA90" s="49">
        <v>38</v>
      </c>
      <c r="EDC90" s="49">
        <v>38</v>
      </c>
      <c r="EDE90" s="49">
        <v>38</v>
      </c>
      <c r="EDG90" s="49">
        <v>38</v>
      </c>
      <c r="EDI90" s="49">
        <v>38</v>
      </c>
      <c r="EDK90" s="49">
        <v>38</v>
      </c>
      <c r="EDM90" s="49">
        <v>38</v>
      </c>
      <c r="EDO90" s="49">
        <v>38</v>
      </c>
      <c r="EDQ90" s="49">
        <v>38</v>
      </c>
      <c r="EDS90" s="49">
        <v>38</v>
      </c>
      <c r="EDU90" s="49">
        <v>38</v>
      </c>
      <c r="EDW90" s="49">
        <v>38</v>
      </c>
      <c r="EDY90" s="49">
        <v>38</v>
      </c>
      <c r="EEA90" s="49">
        <v>38</v>
      </c>
      <c r="EEC90" s="49">
        <v>38</v>
      </c>
      <c r="EEE90" s="49">
        <v>38</v>
      </c>
      <c r="EEG90" s="49">
        <v>38</v>
      </c>
      <c r="EEI90" s="49">
        <v>38</v>
      </c>
      <c r="EEK90" s="49">
        <v>38</v>
      </c>
      <c r="EEM90" s="49">
        <v>38</v>
      </c>
      <c r="EEO90" s="49">
        <v>38</v>
      </c>
      <c r="EEQ90" s="49">
        <v>38</v>
      </c>
      <c r="EES90" s="49">
        <v>38</v>
      </c>
      <c r="EEU90" s="49">
        <v>38</v>
      </c>
      <c r="EEW90" s="49">
        <v>38</v>
      </c>
      <c r="EEY90" s="49">
        <v>38</v>
      </c>
      <c r="EFA90" s="49">
        <v>38</v>
      </c>
      <c r="EFC90" s="49">
        <v>38</v>
      </c>
      <c r="EFE90" s="49">
        <v>38</v>
      </c>
      <c r="EFG90" s="49">
        <v>38</v>
      </c>
      <c r="EFI90" s="49">
        <v>38</v>
      </c>
      <c r="EFK90" s="49">
        <v>38</v>
      </c>
      <c r="EFM90" s="49">
        <v>38</v>
      </c>
      <c r="EFO90" s="49">
        <v>38</v>
      </c>
      <c r="EFQ90" s="49">
        <v>38</v>
      </c>
      <c r="EFS90" s="49">
        <v>38</v>
      </c>
      <c r="EFU90" s="49">
        <v>38</v>
      </c>
      <c r="EFW90" s="49">
        <v>38</v>
      </c>
      <c r="EFY90" s="49">
        <v>38</v>
      </c>
      <c r="EGA90" s="49">
        <v>38</v>
      </c>
      <c r="EGC90" s="49">
        <v>38</v>
      </c>
      <c r="EGE90" s="49">
        <v>38</v>
      </c>
      <c r="EGG90" s="49">
        <v>38</v>
      </c>
      <c r="EGI90" s="49">
        <v>38</v>
      </c>
      <c r="EGK90" s="49">
        <v>38</v>
      </c>
      <c r="EGM90" s="49">
        <v>38</v>
      </c>
      <c r="EGO90" s="49">
        <v>38</v>
      </c>
      <c r="EGQ90" s="49">
        <v>38</v>
      </c>
      <c r="EGS90" s="49">
        <v>38</v>
      </c>
      <c r="EGU90" s="49">
        <v>38</v>
      </c>
      <c r="EGW90" s="49">
        <v>38</v>
      </c>
      <c r="EGY90" s="49">
        <v>38</v>
      </c>
      <c r="EHA90" s="49">
        <v>38</v>
      </c>
      <c r="EHC90" s="49">
        <v>38</v>
      </c>
      <c r="EHE90" s="49">
        <v>38</v>
      </c>
      <c r="EHG90" s="49">
        <v>38</v>
      </c>
      <c r="EHI90" s="49">
        <v>38</v>
      </c>
      <c r="EHK90" s="49">
        <v>38</v>
      </c>
      <c r="EHM90" s="49">
        <v>38</v>
      </c>
      <c r="EHO90" s="49">
        <v>38</v>
      </c>
      <c r="EHQ90" s="49">
        <v>38</v>
      </c>
      <c r="EHS90" s="49">
        <v>38</v>
      </c>
      <c r="EHU90" s="49">
        <v>38</v>
      </c>
      <c r="EHW90" s="49">
        <v>38</v>
      </c>
      <c r="EHY90" s="49">
        <v>38</v>
      </c>
      <c r="EIA90" s="49">
        <v>38</v>
      </c>
      <c r="EIC90" s="49">
        <v>38</v>
      </c>
      <c r="EIE90" s="49">
        <v>38</v>
      </c>
      <c r="EIG90" s="49">
        <v>38</v>
      </c>
      <c r="EII90" s="49">
        <v>38</v>
      </c>
      <c r="EIK90" s="49">
        <v>38</v>
      </c>
      <c r="EIM90" s="49">
        <v>38</v>
      </c>
      <c r="EIO90" s="49">
        <v>38</v>
      </c>
      <c r="EIQ90" s="49">
        <v>38</v>
      </c>
      <c r="EIS90" s="49">
        <v>38</v>
      </c>
      <c r="EIU90" s="49">
        <v>38</v>
      </c>
      <c r="EIW90" s="49">
        <v>38</v>
      </c>
      <c r="EIY90" s="49">
        <v>38</v>
      </c>
      <c r="EJA90" s="49">
        <v>38</v>
      </c>
      <c r="EJC90" s="49">
        <v>38</v>
      </c>
      <c r="EJE90" s="49">
        <v>38</v>
      </c>
      <c r="EJG90" s="49">
        <v>38</v>
      </c>
      <c r="EJI90" s="49">
        <v>38</v>
      </c>
      <c r="EJK90" s="49">
        <v>38</v>
      </c>
      <c r="EJM90" s="49">
        <v>38</v>
      </c>
      <c r="EJO90" s="49">
        <v>38</v>
      </c>
      <c r="EJQ90" s="49">
        <v>38</v>
      </c>
      <c r="EJS90" s="49">
        <v>38</v>
      </c>
      <c r="EJU90" s="49">
        <v>38</v>
      </c>
      <c r="EJW90" s="49">
        <v>38</v>
      </c>
      <c r="EJY90" s="49">
        <v>38</v>
      </c>
      <c r="EKA90" s="49">
        <v>38</v>
      </c>
      <c r="EKC90" s="49">
        <v>38</v>
      </c>
      <c r="EKE90" s="49">
        <v>38</v>
      </c>
      <c r="EKG90" s="49">
        <v>38</v>
      </c>
      <c r="EKI90" s="49">
        <v>38</v>
      </c>
      <c r="EKK90" s="49">
        <v>38</v>
      </c>
      <c r="EKM90" s="49">
        <v>38</v>
      </c>
      <c r="EKO90" s="49">
        <v>38</v>
      </c>
      <c r="EKQ90" s="49">
        <v>38</v>
      </c>
      <c r="EKS90" s="49">
        <v>38</v>
      </c>
      <c r="EKU90" s="49">
        <v>38</v>
      </c>
      <c r="EKW90" s="49">
        <v>38</v>
      </c>
      <c r="EKY90" s="49">
        <v>38</v>
      </c>
      <c r="ELA90" s="49">
        <v>38</v>
      </c>
      <c r="ELC90" s="49">
        <v>38</v>
      </c>
      <c r="ELE90" s="49">
        <v>38</v>
      </c>
      <c r="ELG90" s="49">
        <v>38</v>
      </c>
      <c r="ELI90" s="49">
        <v>38</v>
      </c>
      <c r="ELK90" s="49">
        <v>38</v>
      </c>
      <c r="ELM90" s="49">
        <v>38</v>
      </c>
      <c r="ELO90" s="49">
        <v>38</v>
      </c>
      <c r="ELQ90" s="49">
        <v>38</v>
      </c>
      <c r="ELS90" s="49">
        <v>38</v>
      </c>
      <c r="ELU90" s="49">
        <v>38</v>
      </c>
      <c r="ELW90" s="49">
        <v>38</v>
      </c>
      <c r="ELY90" s="49">
        <v>38</v>
      </c>
      <c r="EMA90" s="49">
        <v>38</v>
      </c>
      <c r="EMC90" s="49">
        <v>38</v>
      </c>
      <c r="EME90" s="49">
        <v>38</v>
      </c>
      <c r="EMG90" s="49">
        <v>38</v>
      </c>
      <c r="EMI90" s="49">
        <v>38</v>
      </c>
      <c r="EMK90" s="49">
        <v>38</v>
      </c>
      <c r="EMM90" s="49">
        <v>38</v>
      </c>
      <c r="EMO90" s="49">
        <v>38</v>
      </c>
      <c r="EMQ90" s="49">
        <v>38</v>
      </c>
      <c r="EMS90" s="49">
        <v>38</v>
      </c>
      <c r="EMU90" s="49">
        <v>38</v>
      </c>
      <c r="EMW90" s="49">
        <v>38</v>
      </c>
      <c r="EMY90" s="49">
        <v>38</v>
      </c>
      <c r="ENA90" s="49">
        <v>38</v>
      </c>
      <c r="ENC90" s="49">
        <v>38</v>
      </c>
      <c r="ENE90" s="49">
        <v>38</v>
      </c>
      <c r="ENG90" s="49">
        <v>38</v>
      </c>
      <c r="ENI90" s="49">
        <v>38</v>
      </c>
      <c r="ENK90" s="49">
        <v>38</v>
      </c>
      <c r="ENM90" s="49">
        <v>38</v>
      </c>
      <c r="ENO90" s="49">
        <v>38</v>
      </c>
      <c r="ENQ90" s="49">
        <v>38</v>
      </c>
      <c r="ENS90" s="49">
        <v>38</v>
      </c>
      <c r="ENU90" s="49">
        <v>38</v>
      </c>
      <c r="ENW90" s="49">
        <v>38</v>
      </c>
      <c r="ENY90" s="49">
        <v>38</v>
      </c>
      <c r="EOA90" s="49">
        <v>38</v>
      </c>
      <c r="EOC90" s="49">
        <v>38</v>
      </c>
      <c r="EOE90" s="49">
        <v>38</v>
      </c>
      <c r="EOG90" s="49">
        <v>38</v>
      </c>
      <c r="EOI90" s="49">
        <v>38</v>
      </c>
      <c r="EOK90" s="49">
        <v>38</v>
      </c>
      <c r="EOM90" s="49">
        <v>38</v>
      </c>
      <c r="EOO90" s="49">
        <v>38</v>
      </c>
      <c r="EOQ90" s="49">
        <v>38</v>
      </c>
      <c r="EOS90" s="49">
        <v>38</v>
      </c>
      <c r="EOU90" s="49">
        <v>38</v>
      </c>
      <c r="EOW90" s="49">
        <v>38</v>
      </c>
      <c r="EOY90" s="49">
        <v>38</v>
      </c>
      <c r="EPA90" s="49">
        <v>38</v>
      </c>
      <c r="EPC90" s="49">
        <v>38</v>
      </c>
      <c r="EPE90" s="49">
        <v>38</v>
      </c>
      <c r="EPG90" s="49">
        <v>38</v>
      </c>
      <c r="EPI90" s="49">
        <v>38</v>
      </c>
      <c r="EPK90" s="49">
        <v>38</v>
      </c>
      <c r="EPM90" s="49">
        <v>38</v>
      </c>
      <c r="EPO90" s="49">
        <v>38</v>
      </c>
      <c r="EPQ90" s="49">
        <v>38</v>
      </c>
      <c r="EPS90" s="49">
        <v>38</v>
      </c>
      <c r="EPU90" s="49">
        <v>38</v>
      </c>
      <c r="EPW90" s="49">
        <v>38</v>
      </c>
      <c r="EPY90" s="49">
        <v>38</v>
      </c>
      <c r="EQA90" s="49">
        <v>38</v>
      </c>
      <c r="EQC90" s="49">
        <v>38</v>
      </c>
      <c r="EQE90" s="49">
        <v>38</v>
      </c>
      <c r="EQG90" s="49">
        <v>38</v>
      </c>
      <c r="EQI90" s="49">
        <v>38</v>
      </c>
      <c r="EQK90" s="49">
        <v>38</v>
      </c>
      <c r="EQM90" s="49">
        <v>38</v>
      </c>
      <c r="EQO90" s="49">
        <v>38</v>
      </c>
      <c r="EQQ90" s="49">
        <v>38</v>
      </c>
      <c r="EQS90" s="49">
        <v>38</v>
      </c>
      <c r="EQU90" s="49">
        <v>38</v>
      </c>
      <c r="EQW90" s="49">
        <v>38</v>
      </c>
      <c r="EQY90" s="49">
        <v>38</v>
      </c>
      <c r="ERA90" s="49">
        <v>38</v>
      </c>
      <c r="ERC90" s="49">
        <v>38</v>
      </c>
      <c r="ERE90" s="49">
        <v>38</v>
      </c>
      <c r="ERG90" s="49">
        <v>38</v>
      </c>
      <c r="ERI90" s="49">
        <v>38</v>
      </c>
      <c r="ERK90" s="49">
        <v>38</v>
      </c>
      <c r="ERM90" s="49">
        <v>38</v>
      </c>
      <c r="ERO90" s="49">
        <v>38</v>
      </c>
      <c r="ERQ90" s="49">
        <v>38</v>
      </c>
      <c r="ERS90" s="49">
        <v>38</v>
      </c>
      <c r="ERU90" s="49">
        <v>38</v>
      </c>
      <c r="ERW90" s="49">
        <v>38</v>
      </c>
      <c r="ERY90" s="49">
        <v>38</v>
      </c>
      <c r="ESA90" s="49">
        <v>38</v>
      </c>
      <c r="ESC90" s="49">
        <v>38</v>
      </c>
      <c r="ESE90" s="49">
        <v>38</v>
      </c>
      <c r="ESG90" s="49">
        <v>38</v>
      </c>
      <c r="ESI90" s="49">
        <v>38</v>
      </c>
      <c r="ESK90" s="49">
        <v>38</v>
      </c>
      <c r="ESM90" s="49">
        <v>38</v>
      </c>
      <c r="ESO90" s="49">
        <v>38</v>
      </c>
      <c r="ESQ90" s="49">
        <v>38</v>
      </c>
      <c r="ESS90" s="49">
        <v>38</v>
      </c>
      <c r="ESU90" s="49">
        <v>38</v>
      </c>
      <c r="ESW90" s="49">
        <v>38</v>
      </c>
      <c r="ESY90" s="49">
        <v>38</v>
      </c>
      <c r="ETA90" s="49">
        <v>38</v>
      </c>
      <c r="ETC90" s="49">
        <v>38</v>
      </c>
      <c r="ETE90" s="49">
        <v>38</v>
      </c>
      <c r="ETG90" s="49">
        <v>38</v>
      </c>
      <c r="ETI90" s="49">
        <v>38</v>
      </c>
      <c r="ETK90" s="49">
        <v>38</v>
      </c>
      <c r="ETM90" s="49">
        <v>38</v>
      </c>
      <c r="ETO90" s="49">
        <v>38</v>
      </c>
      <c r="ETQ90" s="49">
        <v>38</v>
      </c>
      <c r="ETS90" s="49">
        <v>38</v>
      </c>
      <c r="ETU90" s="49">
        <v>38</v>
      </c>
      <c r="ETW90" s="49">
        <v>38</v>
      </c>
      <c r="ETY90" s="49">
        <v>38</v>
      </c>
      <c r="EUA90" s="49">
        <v>38</v>
      </c>
      <c r="EUC90" s="49">
        <v>38</v>
      </c>
      <c r="EUE90" s="49">
        <v>38</v>
      </c>
      <c r="EUG90" s="49">
        <v>38</v>
      </c>
      <c r="EUI90" s="49">
        <v>38</v>
      </c>
      <c r="EUK90" s="49">
        <v>38</v>
      </c>
      <c r="EUM90" s="49">
        <v>38</v>
      </c>
      <c r="EUO90" s="49">
        <v>38</v>
      </c>
      <c r="EUQ90" s="49">
        <v>38</v>
      </c>
      <c r="EUS90" s="49">
        <v>38</v>
      </c>
      <c r="EUU90" s="49">
        <v>38</v>
      </c>
      <c r="EUW90" s="49">
        <v>38</v>
      </c>
      <c r="EUY90" s="49">
        <v>38</v>
      </c>
      <c r="EVA90" s="49">
        <v>38</v>
      </c>
      <c r="EVC90" s="49">
        <v>38</v>
      </c>
      <c r="EVE90" s="49">
        <v>38</v>
      </c>
      <c r="EVG90" s="49">
        <v>38</v>
      </c>
      <c r="EVI90" s="49">
        <v>38</v>
      </c>
      <c r="EVK90" s="49">
        <v>38</v>
      </c>
      <c r="EVM90" s="49">
        <v>38</v>
      </c>
      <c r="EVO90" s="49">
        <v>38</v>
      </c>
      <c r="EVQ90" s="49">
        <v>38</v>
      </c>
      <c r="EVS90" s="49">
        <v>38</v>
      </c>
      <c r="EVU90" s="49">
        <v>38</v>
      </c>
      <c r="EVW90" s="49">
        <v>38</v>
      </c>
      <c r="EVY90" s="49">
        <v>38</v>
      </c>
      <c r="EWA90" s="49">
        <v>38</v>
      </c>
      <c r="EWC90" s="49">
        <v>38</v>
      </c>
      <c r="EWE90" s="49">
        <v>38</v>
      </c>
      <c r="EWG90" s="49">
        <v>38</v>
      </c>
      <c r="EWI90" s="49">
        <v>38</v>
      </c>
      <c r="EWK90" s="49">
        <v>38</v>
      </c>
      <c r="EWM90" s="49">
        <v>38</v>
      </c>
      <c r="EWO90" s="49">
        <v>38</v>
      </c>
      <c r="EWQ90" s="49">
        <v>38</v>
      </c>
      <c r="EWS90" s="49">
        <v>38</v>
      </c>
      <c r="EWU90" s="49">
        <v>38</v>
      </c>
      <c r="EWW90" s="49">
        <v>38</v>
      </c>
      <c r="EWY90" s="49">
        <v>38</v>
      </c>
      <c r="EXA90" s="49">
        <v>38</v>
      </c>
      <c r="EXC90" s="49">
        <v>38</v>
      </c>
      <c r="EXE90" s="49">
        <v>38</v>
      </c>
      <c r="EXG90" s="49">
        <v>38</v>
      </c>
      <c r="EXI90" s="49">
        <v>38</v>
      </c>
      <c r="EXK90" s="49">
        <v>38</v>
      </c>
      <c r="EXM90" s="49">
        <v>38</v>
      </c>
      <c r="EXO90" s="49">
        <v>38</v>
      </c>
      <c r="EXQ90" s="49">
        <v>38</v>
      </c>
      <c r="EXS90" s="49">
        <v>38</v>
      </c>
      <c r="EXU90" s="49">
        <v>38</v>
      </c>
      <c r="EXW90" s="49">
        <v>38</v>
      </c>
      <c r="EXY90" s="49">
        <v>38</v>
      </c>
      <c r="EYA90" s="49">
        <v>38</v>
      </c>
      <c r="EYC90" s="49">
        <v>38</v>
      </c>
      <c r="EYE90" s="49">
        <v>38</v>
      </c>
      <c r="EYG90" s="49">
        <v>38</v>
      </c>
      <c r="EYI90" s="49">
        <v>38</v>
      </c>
      <c r="EYK90" s="49">
        <v>38</v>
      </c>
      <c r="EYM90" s="49">
        <v>38</v>
      </c>
      <c r="EYO90" s="49">
        <v>38</v>
      </c>
      <c r="EYQ90" s="49">
        <v>38</v>
      </c>
      <c r="EYS90" s="49">
        <v>38</v>
      </c>
      <c r="EYU90" s="49">
        <v>38</v>
      </c>
      <c r="EYW90" s="49">
        <v>38</v>
      </c>
      <c r="EYY90" s="49">
        <v>38</v>
      </c>
      <c r="EZA90" s="49">
        <v>38</v>
      </c>
      <c r="EZC90" s="49">
        <v>38</v>
      </c>
      <c r="EZE90" s="49">
        <v>38</v>
      </c>
      <c r="EZG90" s="49">
        <v>38</v>
      </c>
      <c r="EZI90" s="49">
        <v>38</v>
      </c>
      <c r="EZK90" s="49">
        <v>38</v>
      </c>
      <c r="EZM90" s="49">
        <v>38</v>
      </c>
      <c r="EZO90" s="49">
        <v>38</v>
      </c>
      <c r="EZQ90" s="49">
        <v>38</v>
      </c>
      <c r="EZS90" s="49">
        <v>38</v>
      </c>
      <c r="EZU90" s="49">
        <v>38</v>
      </c>
      <c r="EZW90" s="49">
        <v>38</v>
      </c>
      <c r="EZY90" s="49">
        <v>38</v>
      </c>
      <c r="FAA90" s="49">
        <v>38</v>
      </c>
      <c r="FAC90" s="49">
        <v>38</v>
      </c>
      <c r="FAE90" s="49">
        <v>38</v>
      </c>
      <c r="FAG90" s="49">
        <v>38</v>
      </c>
      <c r="FAI90" s="49">
        <v>38</v>
      </c>
      <c r="FAK90" s="49">
        <v>38</v>
      </c>
      <c r="FAM90" s="49">
        <v>38</v>
      </c>
      <c r="FAO90" s="49">
        <v>38</v>
      </c>
      <c r="FAQ90" s="49">
        <v>38</v>
      </c>
      <c r="FAS90" s="49">
        <v>38</v>
      </c>
      <c r="FAU90" s="49">
        <v>38</v>
      </c>
      <c r="FAW90" s="49">
        <v>38</v>
      </c>
      <c r="FAY90" s="49">
        <v>38</v>
      </c>
      <c r="FBA90" s="49">
        <v>38</v>
      </c>
      <c r="FBC90" s="49">
        <v>38</v>
      </c>
      <c r="FBE90" s="49">
        <v>38</v>
      </c>
      <c r="FBG90" s="49">
        <v>38</v>
      </c>
      <c r="FBI90" s="49">
        <v>38</v>
      </c>
      <c r="FBK90" s="49">
        <v>38</v>
      </c>
      <c r="FBM90" s="49">
        <v>38</v>
      </c>
      <c r="FBO90" s="49">
        <v>38</v>
      </c>
      <c r="FBQ90" s="49">
        <v>38</v>
      </c>
      <c r="FBS90" s="49">
        <v>38</v>
      </c>
      <c r="FBU90" s="49">
        <v>38</v>
      </c>
      <c r="FBW90" s="49">
        <v>38</v>
      </c>
      <c r="FBY90" s="49">
        <v>38</v>
      </c>
      <c r="FCA90" s="49">
        <v>38</v>
      </c>
      <c r="FCC90" s="49">
        <v>38</v>
      </c>
      <c r="FCE90" s="49">
        <v>38</v>
      </c>
      <c r="FCG90" s="49">
        <v>38</v>
      </c>
      <c r="FCI90" s="49">
        <v>38</v>
      </c>
      <c r="FCK90" s="49">
        <v>38</v>
      </c>
      <c r="FCM90" s="49">
        <v>38</v>
      </c>
      <c r="FCO90" s="49">
        <v>38</v>
      </c>
      <c r="FCQ90" s="49">
        <v>38</v>
      </c>
      <c r="FCS90" s="49">
        <v>38</v>
      </c>
      <c r="FCU90" s="49">
        <v>38</v>
      </c>
      <c r="FCW90" s="49">
        <v>38</v>
      </c>
      <c r="FCY90" s="49">
        <v>38</v>
      </c>
      <c r="FDA90" s="49">
        <v>38</v>
      </c>
      <c r="FDC90" s="49">
        <v>38</v>
      </c>
      <c r="FDE90" s="49">
        <v>38</v>
      </c>
      <c r="FDG90" s="49">
        <v>38</v>
      </c>
      <c r="FDI90" s="49">
        <v>38</v>
      </c>
      <c r="FDK90" s="49">
        <v>38</v>
      </c>
      <c r="FDM90" s="49">
        <v>38</v>
      </c>
      <c r="FDO90" s="49">
        <v>38</v>
      </c>
      <c r="FDQ90" s="49">
        <v>38</v>
      </c>
      <c r="FDS90" s="49">
        <v>38</v>
      </c>
      <c r="FDU90" s="49">
        <v>38</v>
      </c>
      <c r="FDW90" s="49">
        <v>38</v>
      </c>
      <c r="FDY90" s="49">
        <v>38</v>
      </c>
      <c r="FEA90" s="49">
        <v>38</v>
      </c>
      <c r="FEC90" s="49">
        <v>38</v>
      </c>
      <c r="FEE90" s="49">
        <v>38</v>
      </c>
      <c r="FEG90" s="49">
        <v>38</v>
      </c>
      <c r="FEI90" s="49">
        <v>38</v>
      </c>
      <c r="FEK90" s="49">
        <v>38</v>
      </c>
      <c r="FEM90" s="49">
        <v>38</v>
      </c>
      <c r="FEO90" s="49">
        <v>38</v>
      </c>
      <c r="FEQ90" s="49">
        <v>38</v>
      </c>
      <c r="FES90" s="49">
        <v>38</v>
      </c>
      <c r="FEU90" s="49">
        <v>38</v>
      </c>
      <c r="FEW90" s="49">
        <v>38</v>
      </c>
      <c r="FEY90" s="49">
        <v>38</v>
      </c>
      <c r="FFA90" s="49">
        <v>38</v>
      </c>
      <c r="FFC90" s="49">
        <v>38</v>
      </c>
      <c r="FFE90" s="49">
        <v>38</v>
      </c>
      <c r="FFG90" s="49">
        <v>38</v>
      </c>
      <c r="FFI90" s="49">
        <v>38</v>
      </c>
      <c r="FFK90" s="49">
        <v>38</v>
      </c>
      <c r="FFM90" s="49">
        <v>38</v>
      </c>
      <c r="FFO90" s="49">
        <v>38</v>
      </c>
      <c r="FFQ90" s="49">
        <v>38</v>
      </c>
      <c r="FFS90" s="49">
        <v>38</v>
      </c>
      <c r="FFU90" s="49">
        <v>38</v>
      </c>
      <c r="FFW90" s="49">
        <v>38</v>
      </c>
      <c r="FFY90" s="49">
        <v>38</v>
      </c>
      <c r="FGA90" s="49">
        <v>38</v>
      </c>
      <c r="FGC90" s="49">
        <v>38</v>
      </c>
      <c r="FGE90" s="49">
        <v>38</v>
      </c>
      <c r="FGG90" s="49">
        <v>38</v>
      </c>
      <c r="FGI90" s="49">
        <v>38</v>
      </c>
      <c r="FGK90" s="49">
        <v>38</v>
      </c>
      <c r="FGM90" s="49">
        <v>38</v>
      </c>
      <c r="FGO90" s="49">
        <v>38</v>
      </c>
      <c r="FGQ90" s="49">
        <v>38</v>
      </c>
      <c r="FGS90" s="49">
        <v>38</v>
      </c>
      <c r="FGU90" s="49">
        <v>38</v>
      </c>
      <c r="FGW90" s="49">
        <v>38</v>
      </c>
      <c r="FGY90" s="49">
        <v>38</v>
      </c>
      <c r="FHA90" s="49">
        <v>38</v>
      </c>
      <c r="FHC90" s="49">
        <v>38</v>
      </c>
      <c r="FHE90" s="49">
        <v>38</v>
      </c>
      <c r="FHG90" s="49">
        <v>38</v>
      </c>
      <c r="FHI90" s="49">
        <v>38</v>
      </c>
      <c r="FHK90" s="49">
        <v>38</v>
      </c>
      <c r="FHM90" s="49">
        <v>38</v>
      </c>
      <c r="FHO90" s="49">
        <v>38</v>
      </c>
      <c r="FHQ90" s="49">
        <v>38</v>
      </c>
      <c r="FHS90" s="49">
        <v>38</v>
      </c>
      <c r="FHU90" s="49">
        <v>38</v>
      </c>
      <c r="FHW90" s="49">
        <v>38</v>
      </c>
      <c r="FHY90" s="49">
        <v>38</v>
      </c>
      <c r="FIA90" s="49">
        <v>38</v>
      </c>
      <c r="FIC90" s="49">
        <v>38</v>
      </c>
      <c r="FIE90" s="49">
        <v>38</v>
      </c>
      <c r="FIG90" s="49">
        <v>38</v>
      </c>
      <c r="FII90" s="49">
        <v>38</v>
      </c>
      <c r="FIK90" s="49">
        <v>38</v>
      </c>
      <c r="FIM90" s="49">
        <v>38</v>
      </c>
      <c r="FIO90" s="49">
        <v>38</v>
      </c>
      <c r="FIQ90" s="49">
        <v>38</v>
      </c>
      <c r="FIS90" s="49">
        <v>38</v>
      </c>
      <c r="FIU90" s="49">
        <v>38</v>
      </c>
      <c r="FIW90" s="49">
        <v>38</v>
      </c>
      <c r="FIY90" s="49">
        <v>38</v>
      </c>
      <c r="FJA90" s="49">
        <v>38</v>
      </c>
      <c r="FJC90" s="49">
        <v>38</v>
      </c>
      <c r="FJE90" s="49">
        <v>38</v>
      </c>
      <c r="FJG90" s="49">
        <v>38</v>
      </c>
      <c r="FJI90" s="49">
        <v>38</v>
      </c>
      <c r="FJK90" s="49">
        <v>38</v>
      </c>
      <c r="FJM90" s="49">
        <v>38</v>
      </c>
      <c r="FJO90" s="49">
        <v>38</v>
      </c>
      <c r="FJQ90" s="49">
        <v>38</v>
      </c>
      <c r="FJS90" s="49">
        <v>38</v>
      </c>
      <c r="FJU90" s="49">
        <v>38</v>
      </c>
      <c r="FJW90" s="49">
        <v>38</v>
      </c>
      <c r="FJY90" s="49">
        <v>38</v>
      </c>
      <c r="FKA90" s="49">
        <v>38</v>
      </c>
      <c r="FKC90" s="49">
        <v>38</v>
      </c>
      <c r="FKE90" s="49">
        <v>38</v>
      </c>
      <c r="FKG90" s="49">
        <v>38</v>
      </c>
      <c r="FKI90" s="49">
        <v>38</v>
      </c>
      <c r="FKK90" s="49">
        <v>38</v>
      </c>
      <c r="FKM90" s="49">
        <v>38</v>
      </c>
      <c r="FKO90" s="49">
        <v>38</v>
      </c>
      <c r="FKQ90" s="49">
        <v>38</v>
      </c>
      <c r="FKS90" s="49">
        <v>38</v>
      </c>
      <c r="FKU90" s="49">
        <v>38</v>
      </c>
      <c r="FKW90" s="49">
        <v>38</v>
      </c>
      <c r="FKY90" s="49">
        <v>38</v>
      </c>
      <c r="FLA90" s="49">
        <v>38</v>
      </c>
      <c r="FLC90" s="49">
        <v>38</v>
      </c>
      <c r="FLE90" s="49">
        <v>38</v>
      </c>
      <c r="FLG90" s="49">
        <v>38</v>
      </c>
      <c r="FLI90" s="49">
        <v>38</v>
      </c>
      <c r="FLK90" s="49">
        <v>38</v>
      </c>
      <c r="FLM90" s="49">
        <v>38</v>
      </c>
      <c r="FLO90" s="49">
        <v>38</v>
      </c>
      <c r="FLQ90" s="49">
        <v>38</v>
      </c>
      <c r="FLS90" s="49">
        <v>38</v>
      </c>
      <c r="FLU90" s="49">
        <v>38</v>
      </c>
      <c r="FLW90" s="49">
        <v>38</v>
      </c>
      <c r="FLY90" s="49">
        <v>38</v>
      </c>
      <c r="FMA90" s="49">
        <v>38</v>
      </c>
      <c r="FMC90" s="49">
        <v>38</v>
      </c>
      <c r="FME90" s="49">
        <v>38</v>
      </c>
      <c r="FMG90" s="49">
        <v>38</v>
      </c>
      <c r="FMI90" s="49">
        <v>38</v>
      </c>
      <c r="FMK90" s="49">
        <v>38</v>
      </c>
      <c r="FMM90" s="49">
        <v>38</v>
      </c>
      <c r="FMO90" s="49">
        <v>38</v>
      </c>
      <c r="FMQ90" s="49">
        <v>38</v>
      </c>
      <c r="FMS90" s="49">
        <v>38</v>
      </c>
      <c r="FMU90" s="49">
        <v>38</v>
      </c>
      <c r="FMW90" s="49">
        <v>38</v>
      </c>
      <c r="FMY90" s="49">
        <v>38</v>
      </c>
      <c r="FNA90" s="49">
        <v>38</v>
      </c>
      <c r="FNC90" s="49">
        <v>38</v>
      </c>
      <c r="FNE90" s="49">
        <v>38</v>
      </c>
      <c r="FNG90" s="49">
        <v>38</v>
      </c>
      <c r="FNI90" s="49">
        <v>38</v>
      </c>
      <c r="FNK90" s="49">
        <v>38</v>
      </c>
      <c r="FNM90" s="49">
        <v>38</v>
      </c>
      <c r="FNO90" s="49">
        <v>38</v>
      </c>
      <c r="FNQ90" s="49">
        <v>38</v>
      </c>
      <c r="FNS90" s="49">
        <v>38</v>
      </c>
      <c r="FNU90" s="49">
        <v>38</v>
      </c>
      <c r="FNW90" s="49">
        <v>38</v>
      </c>
      <c r="FNY90" s="49">
        <v>38</v>
      </c>
      <c r="FOA90" s="49">
        <v>38</v>
      </c>
      <c r="FOC90" s="49">
        <v>38</v>
      </c>
      <c r="FOE90" s="49">
        <v>38</v>
      </c>
      <c r="FOG90" s="49">
        <v>38</v>
      </c>
      <c r="FOI90" s="49">
        <v>38</v>
      </c>
      <c r="FOK90" s="49">
        <v>38</v>
      </c>
      <c r="FOM90" s="49">
        <v>38</v>
      </c>
      <c r="FOO90" s="49">
        <v>38</v>
      </c>
      <c r="FOQ90" s="49">
        <v>38</v>
      </c>
      <c r="FOS90" s="49">
        <v>38</v>
      </c>
      <c r="FOU90" s="49">
        <v>38</v>
      </c>
      <c r="FOW90" s="49">
        <v>38</v>
      </c>
      <c r="FOY90" s="49">
        <v>38</v>
      </c>
      <c r="FPA90" s="49">
        <v>38</v>
      </c>
      <c r="FPC90" s="49">
        <v>38</v>
      </c>
      <c r="FPE90" s="49">
        <v>38</v>
      </c>
      <c r="FPG90" s="49">
        <v>38</v>
      </c>
      <c r="FPI90" s="49">
        <v>38</v>
      </c>
      <c r="FPK90" s="49">
        <v>38</v>
      </c>
      <c r="FPM90" s="49">
        <v>38</v>
      </c>
      <c r="FPO90" s="49">
        <v>38</v>
      </c>
      <c r="FPQ90" s="49">
        <v>38</v>
      </c>
      <c r="FPS90" s="49">
        <v>38</v>
      </c>
      <c r="FPU90" s="49">
        <v>38</v>
      </c>
      <c r="FPW90" s="49">
        <v>38</v>
      </c>
      <c r="FPY90" s="49">
        <v>38</v>
      </c>
      <c r="FQA90" s="49">
        <v>38</v>
      </c>
      <c r="FQC90" s="49">
        <v>38</v>
      </c>
      <c r="FQE90" s="49">
        <v>38</v>
      </c>
      <c r="FQG90" s="49">
        <v>38</v>
      </c>
      <c r="FQI90" s="49">
        <v>38</v>
      </c>
      <c r="FQK90" s="49">
        <v>38</v>
      </c>
      <c r="FQM90" s="49">
        <v>38</v>
      </c>
      <c r="FQO90" s="49">
        <v>38</v>
      </c>
      <c r="FQQ90" s="49">
        <v>38</v>
      </c>
      <c r="FQS90" s="49">
        <v>38</v>
      </c>
      <c r="FQU90" s="49">
        <v>38</v>
      </c>
      <c r="FQW90" s="49">
        <v>38</v>
      </c>
      <c r="FQY90" s="49">
        <v>38</v>
      </c>
      <c r="FRA90" s="49">
        <v>38</v>
      </c>
      <c r="FRC90" s="49">
        <v>38</v>
      </c>
      <c r="FRE90" s="49">
        <v>38</v>
      </c>
      <c r="FRG90" s="49">
        <v>38</v>
      </c>
      <c r="FRI90" s="49">
        <v>38</v>
      </c>
      <c r="FRK90" s="49">
        <v>38</v>
      </c>
      <c r="FRM90" s="49">
        <v>38</v>
      </c>
      <c r="FRO90" s="49">
        <v>38</v>
      </c>
      <c r="FRQ90" s="49">
        <v>38</v>
      </c>
      <c r="FRS90" s="49">
        <v>38</v>
      </c>
      <c r="FRU90" s="49">
        <v>38</v>
      </c>
      <c r="FRW90" s="49">
        <v>38</v>
      </c>
      <c r="FRY90" s="49">
        <v>38</v>
      </c>
      <c r="FSA90" s="49">
        <v>38</v>
      </c>
      <c r="FSC90" s="49">
        <v>38</v>
      </c>
      <c r="FSE90" s="49">
        <v>38</v>
      </c>
      <c r="FSG90" s="49">
        <v>38</v>
      </c>
      <c r="FSI90" s="49">
        <v>38</v>
      </c>
      <c r="FSK90" s="49">
        <v>38</v>
      </c>
      <c r="FSM90" s="49">
        <v>38</v>
      </c>
      <c r="FSO90" s="49">
        <v>38</v>
      </c>
      <c r="FSQ90" s="49">
        <v>38</v>
      </c>
      <c r="FSS90" s="49">
        <v>38</v>
      </c>
      <c r="FSU90" s="49">
        <v>38</v>
      </c>
      <c r="FSW90" s="49">
        <v>38</v>
      </c>
      <c r="FSY90" s="49">
        <v>38</v>
      </c>
      <c r="FTA90" s="49">
        <v>38</v>
      </c>
      <c r="FTC90" s="49">
        <v>38</v>
      </c>
      <c r="FTE90" s="49">
        <v>38</v>
      </c>
      <c r="FTG90" s="49">
        <v>38</v>
      </c>
      <c r="FTI90" s="49">
        <v>38</v>
      </c>
      <c r="FTK90" s="49">
        <v>38</v>
      </c>
      <c r="FTM90" s="49">
        <v>38</v>
      </c>
      <c r="FTO90" s="49">
        <v>38</v>
      </c>
      <c r="FTQ90" s="49">
        <v>38</v>
      </c>
      <c r="FTS90" s="49">
        <v>38</v>
      </c>
      <c r="FTU90" s="49">
        <v>38</v>
      </c>
      <c r="FTW90" s="49">
        <v>38</v>
      </c>
      <c r="FTY90" s="49">
        <v>38</v>
      </c>
      <c r="FUA90" s="49">
        <v>38</v>
      </c>
      <c r="FUC90" s="49">
        <v>38</v>
      </c>
      <c r="FUE90" s="49">
        <v>38</v>
      </c>
      <c r="FUG90" s="49">
        <v>38</v>
      </c>
      <c r="FUI90" s="49">
        <v>38</v>
      </c>
      <c r="FUK90" s="49">
        <v>38</v>
      </c>
      <c r="FUM90" s="49">
        <v>38</v>
      </c>
      <c r="FUO90" s="49">
        <v>38</v>
      </c>
      <c r="FUQ90" s="49">
        <v>38</v>
      </c>
      <c r="FUS90" s="49">
        <v>38</v>
      </c>
      <c r="FUU90" s="49">
        <v>38</v>
      </c>
      <c r="FUW90" s="49">
        <v>38</v>
      </c>
      <c r="FUY90" s="49">
        <v>38</v>
      </c>
      <c r="FVA90" s="49">
        <v>38</v>
      </c>
      <c r="FVC90" s="49">
        <v>38</v>
      </c>
      <c r="FVE90" s="49">
        <v>38</v>
      </c>
      <c r="FVG90" s="49">
        <v>38</v>
      </c>
      <c r="FVI90" s="49">
        <v>38</v>
      </c>
      <c r="FVK90" s="49">
        <v>38</v>
      </c>
      <c r="FVM90" s="49">
        <v>38</v>
      </c>
      <c r="FVO90" s="49">
        <v>38</v>
      </c>
      <c r="FVQ90" s="49">
        <v>38</v>
      </c>
      <c r="FVS90" s="49">
        <v>38</v>
      </c>
      <c r="FVU90" s="49">
        <v>38</v>
      </c>
      <c r="FVW90" s="49">
        <v>38</v>
      </c>
      <c r="FVY90" s="49">
        <v>38</v>
      </c>
      <c r="FWA90" s="49">
        <v>38</v>
      </c>
      <c r="FWC90" s="49">
        <v>38</v>
      </c>
      <c r="FWE90" s="49">
        <v>38</v>
      </c>
      <c r="FWG90" s="49">
        <v>38</v>
      </c>
      <c r="FWI90" s="49">
        <v>38</v>
      </c>
      <c r="FWK90" s="49">
        <v>38</v>
      </c>
      <c r="FWM90" s="49">
        <v>38</v>
      </c>
      <c r="FWO90" s="49">
        <v>38</v>
      </c>
      <c r="FWQ90" s="49">
        <v>38</v>
      </c>
      <c r="FWS90" s="49">
        <v>38</v>
      </c>
      <c r="FWU90" s="49">
        <v>38</v>
      </c>
      <c r="FWW90" s="49">
        <v>38</v>
      </c>
      <c r="FWY90" s="49">
        <v>38</v>
      </c>
      <c r="FXA90" s="49">
        <v>38</v>
      </c>
      <c r="FXC90" s="49">
        <v>38</v>
      </c>
      <c r="FXE90" s="49">
        <v>38</v>
      </c>
      <c r="FXG90" s="49">
        <v>38</v>
      </c>
      <c r="FXI90" s="49">
        <v>38</v>
      </c>
      <c r="FXK90" s="49">
        <v>38</v>
      </c>
      <c r="FXM90" s="49">
        <v>38</v>
      </c>
      <c r="FXO90" s="49">
        <v>38</v>
      </c>
      <c r="FXQ90" s="49">
        <v>38</v>
      </c>
      <c r="FXS90" s="49">
        <v>38</v>
      </c>
      <c r="FXU90" s="49">
        <v>38</v>
      </c>
      <c r="FXW90" s="49">
        <v>38</v>
      </c>
      <c r="FXY90" s="49">
        <v>38</v>
      </c>
      <c r="FYA90" s="49">
        <v>38</v>
      </c>
      <c r="FYC90" s="49">
        <v>38</v>
      </c>
      <c r="FYE90" s="49">
        <v>38</v>
      </c>
      <c r="FYG90" s="49">
        <v>38</v>
      </c>
      <c r="FYI90" s="49">
        <v>38</v>
      </c>
      <c r="FYK90" s="49">
        <v>38</v>
      </c>
      <c r="FYM90" s="49">
        <v>38</v>
      </c>
      <c r="FYO90" s="49">
        <v>38</v>
      </c>
      <c r="FYQ90" s="49">
        <v>38</v>
      </c>
      <c r="FYS90" s="49">
        <v>38</v>
      </c>
      <c r="FYU90" s="49">
        <v>38</v>
      </c>
      <c r="FYW90" s="49">
        <v>38</v>
      </c>
      <c r="FYY90" s="49">
        <v>38</v>
      </c>
      <c r="FZA90" s="49">
        <v>38</v>
      </c>
      <c r="FZC90" s="49">
        <v>38</v>
      </c>
      <c r="FZE90" s="49">
        <v>38</v>
      </c>
      <c r="FZG90" s="49">
        <v>38</v>
      </c>
      <c r="FZI90" s="49">
        <v>38</v>
      </c>
      <c r="FZK90" s="49">
        <v>38</v>
      </c>
      <c r="FZM90" s="49">
        <v>38</v>
      </c>
      <c r="FZO90" s="49">
        <v>38</v>
      </c>
      <c r="FZQ90" s="49">
        <v>38</v>
      </c>
      <c r="FZS90" s="49">
        <v>38</v>
      </c>
      <c r="FZU90" s="49">
        <v>38</v>
      </c>
      <c r="FZW90" s="49">
        <v>38</v>
      </c>
      <c r="FZY90" s="49">
        <v>38</v>
      </c>
      <c r="GAA90" s="49">
        <v>38</v>
      </c>
      <c r="GAC90" s="49">
        <v>38</v>
      </c>
      <c r="GAE90" s="49">
        <v>38</v>
      </c>
      <c r="GAG90" s="49">
        <v>38</v>
      </c>
      <c r="GAI90" s="49">
        <v>38</v>
      </c>
      <c r="GAK90" s="49">
        <v>38</v>
      </c>
      <c r="GAM90" s="49">
        <v>38</v>
      </c>
      <c r="GAO90" s="49">
        <v>38</v>
      </c>
      <c r="GAQ90" s="49">
        <v>38</v>
      </c>
      <c r="GAS90" s="49">
        <v>38</v>
      </c>
      <c r="GAU90" s="49">
        <v>38</v>
      </c>
      <c r="GAW90" s="49">
        <v>38</v>
      </c>
      <c r="GAY90" s="49">
        <v>38</v>
      </c>
      <c r="GBA90" s="49">
        <v>38</v>
      </c>
      <c r="GBC90" s="49">
        <v>38</v>
      </c>
      <c r="GBE90" s="49">
        <v>38</v>
      </c>
      <c r="GBG90" s="49">
        <v>38</v>
      </c>
      <c r="GBI90" s="49">
        <v>38</v>
      </c>
      <c r="GBK90" s="49">
        <v>38</v>
      </c>
      <c r="GBM90" s="49">
        <v>38</v>
      </c>
      <c r="GBO90" s="49">
        <v>38</v>
      </c>
      <c r="GBQ90" s="49">
        <v>38</v>
      </c>
      <c r="GBS90" s="49">
        <v>38</v>
      </c>
      <c r="GBU90" s="49">
        <v>38</v>
      </c>
      <c r="GBW90" s="49">
        <v>38</v>
      </c>
      <c r="GBY90" s="49">
        <v>38</v>
      </c>
      <c r="GCA90" s="49">
        <v>38</v>
      </c>
      <c r="GCC90" s="49">
        <v>38</v>
      </c>
      <c r="GCE90" s="49">
        <v>38</v>
      </c>
      <c r="GCG90" s="49">
        <v>38</v>
      </c>
      <c r="GCI90" s="49">
        <v>38</v>
      </c>
      <c r="GCK90" s="49">
        <v>38</v>
      </c>
      <c r="GCM90" s="49">
        <v>38</v>
      </c>
      <c r="GCO90" s="49">
        <v>38</v>
      </c>
      <c r="GCQ90" s="49">
        <v>38</v>
      </c>
      <c r="GCS90" s="49">
        <v>38</v>
      </c>
      <c r="GCU90" s="49">
        <v>38</v>
      </c>
      <c r="GCW90" s="49">
        <v>38</v>
      </c>
      <c r="GCY90" s="49">
        <v>38</v>
      </c>
      <c r="GDA90" s="49">
        <v>38</v>
      </c>
      <c r="GDC90" s="49">
        <v>38</v>
      </c>
      <c r="GDE90" s="49">
        <v>38</v>
      </c>
      <c r="GDG90" s="49">
        <v>38</v>
      </c>
      <c r="GDI90" s="49">
        <v>38</v>
      </c>
      <c r="GDK90" s="49">
        <v>38</v>
      </c>
      <c r="GDM90" s="49">
        <v>38</v>
      </c>
      <c r="GDO90" s="49">
        <v>38</v>
      </c>
      <c r="GDQ90" s="49">
        <v>38</v>
      </c>
      <c r="GDS90" s="49">
        <v>38</v>
      </c>
      <c r="GDU90" s="49">
        <v>38</v>
      </c>
      <c r="GDW90" s="49">
        <v>38</v>
      </c>
      <c r="GDY90" s="49">
        <v>38</v>
      </c>
      <c r="GEA90" s="49">
        <v>38</v>
      </c>
      <c r="GEC90" s="49">
        <v>38</v>
      </c>
      <c r="GEE90" s="49">
        <v>38</v>
      </c>
      <c r="GEG90" s="49">
        <v>38</v>
      </c>
      <c r="GEI90" s="49">
        <v>38</v>
      </c>
      <c r="GEK90" s="49">
        <v>38</v>
      </c>
      <c r="GEM90" s="49">
        <v>38</v>
      </c>
      <c r="GEO90" s="49">
        <v>38</v>
      </c>
      <c r="GEQ90" s="49">
        <v>38</v>
      </c>
      <c r="GES90" s="49">
        <v>38</v>
      </c>
      <c r="GEU90" s="49">
        <v>38</v>
      </c>
      <c r="GEW90" s="49">
        <v>38</v>
      </c>
      <c r="GEY90" s="49">
        <v>38</v>
      </c>
      <c r="GFA90" s="49">
        <v>38</v>
      </c>
      <c r="GFC90" s="49">
        <v>38</v>
      </c>
      <c r="GFE90" s="49">
        <v>38</v>
      </c>
      <c r="GFG90" s="49">
        <v>38</v>
      </c>
      <c r="GFI90" s="49">
        <v>38</v>
      </c>
      <c r="GFK90" s="49">
        <v>38</v>
      </c>
      <c r="GFM90" s="49">
        <v>38</v>
      </c>
      <c r="GFO90" s="49">
        <v>38</v>
      </c>
      <c r="GFQ90" s="49">
        <v>38</v>
      </c>
      <c r="GFS90" s="49">
        <v>38</v>
      </c>
      <c r="GFU90" s="49">
        <v>38</v>
      </c>
      <c r="GFW90" s="49">
        <v>38</v>
      </c>
      <c r="GFY90" s="49">
        <v>38</v>
      </c>
      <c r="GGA90" s="49">
        <v>38</v>
      </c>
      <c r="GGC90" s="49">
        <v>38</v>
      </c>
      <c r="GGE90" s="49">
        <v>38</v>
      </c>
      <c r="GGG90" s="49">
        <v>38</v>
      </c>
      <c r="GGI90" s="49">
        <v>38</v>
      </c>
      <c r="GGK90" s="49">
        <v>38</v>
      </c>
      <c r="GGM90" s="49">
        <v>38</v>
      </c>
      <c r="GGO90" s="49">
        <v>38</v>
      </c>
      <c r="GGQ90" s="49">
        <v>38</v>
      </c>
      <c r="GGS90" s="49">
        <v>38</v>
      </c>
      <c r="GGU90" s="49">
        <v>38</v>
      </c>
      <c r="GGW90" s="49">
        <v>38</v>
      </c>
      <c r="GGY90" s="49">
        <v>38</v>
      </c>
      <c r="GHA90" s="49">
        <v>38</v>
      </c>
      <c r="GHC90" s="49">
        <v>38</v>
      </c>
      <c r="GHE90" s="49">
        <v>38</v>
      </c>
      <c r="GHG90" s="49">
        <v>38</v>
      </c>
      <c r="GHI90" s="49">
        <v>38</v>
      </c>
      <c r="GHK90" s="49">
        <v>38</v>
      </c>
      <c r="GHM90" s="49">
        <v>38</v>
      </c>
      <c r="GHO90" s="49">
        <v>38</v>
      </c>
      <c r="GHQ90" s="49">
        <v>38</v>
      </c>
      <c r="GHS90" s="49">
        <v>38</v>
      </c>
      <c r="GHU90" s="49">
        <v>38</v>
      </c>
      <c r="GHW90" s="49">
        <v>38</v>
      </c>
      <c r="GHY90" s="49">
        <v>38</v>
      </c>
      <c r="GIA90" s="49">
        <v>38</v>
      </c>
      <c r="GIC90" s="49">
        <v>38</v>
      </c>
      <c r="GIE90" s="49">
        <v>38</v>
      </c>
      <c r="GIG90" s="49">
        <v>38</v>
      </c>
      <c r="GII90" s="49">
        <v>38</v>
      </c>
      <c r="GIK90" s="49">
        <v>38</v>
      </c>
      <c r="GIM90" s="49">
        <v>38</v>
      </c>
      <c r="GIO90" s="49">
        <v>38</v>
      </c>
      <c r="GIQ90" s="49">
        <v>38</v>
      </c>
      <c r="GIS90" s="49">
        <v>38</v>
      </c>
      <c r="GIU90" s="49">
        <v>38</v>
      </c>
      <c r="GIW90" s="49">
        <v>38</v>
      </c>
      <c r="GIY90" s="49">
        <v>38</v>
      </c>
      <c r="GJA90" s="49">
        <v>38</v>
      </c>
      <c r="GJC90" s="49">
        <v>38</v>
      </c>
      <c r="GJE90" s="49">
        <v>38</v>
      </c>
      <c r="GJG90" s="49">
        <v>38</v>
      </c>
      <c r="GJI90" s="49">
        <v>38</v>
      </c>
      <c r="GJK90" s="49">
        <v>38</v>
      </c>
      <c r="GJM90" s="49">
        <v>38</v>
      </c>
      <c r="GJO90" s="49">
        <v>38</v>
      </c>
      <c r="GJQ90" s="49">
        <v>38</v>
      </c>
      <c r="GJS90" s="49">
        <v>38</v>
      </c>
      <c r="GJU90" s="49">
        <v>38</v>
      </c>
      <c r="GJW90" s="49">
        <v>38</v>
      </c>
      <c r="GJY90" s="49">
        <v>38</v>
      </c>
      <c r="GKA90" s="49">
        <v>38</v>
      </c>
      <c r="GKC90" s="49">
        <v>38</v>
      </c>
      <c r="GKE90" s="49">
        <v>38</v>
      </c>
      <c r="GKG90" s="49">
        <v>38</v>
      </c>
      <c r="GKI90" s="49">
        <v>38</v>
      </c>
      <c r="GKK90" s="49">
        <v>38</v>
      </c>
      <c r="GKM90" s="49">
        <v>38</v>
      </c>
      <c r="GKO90" s="49">
        <v>38</v>
      </c>
      <c r="GKQ90" s="49">
        <v>38</v>
      </c>
      <c r="GKS90" s="49">
        <v>38</v>
      </c>
      <c r="GKU90" s="49">
        <v>38</v>
      </c>
      <c r="GKW90" s="49">
        <v>38</v>
      </c>
      <c r="GKY90" s="49">
        <v>38</v>
      </c>
      <c r="GLA90" s="49">
        <v>38</v>
      </c>
      <c r="GLC90" s="49">
        <v>38</v>
      </c>
      <c r="GLE90" s="49">
        <v>38</v>
      </c>
      <c r="GLG90" s="49">
        <v>38</v>
      </c>
      <c r="GLI90" s="49">
        <v>38</v>
      </c>
      <c r="GLK90" s="49">
        <v>38</v>
      </c>
      <c r="GLM90" s="49">
        <v>38</v>
      </c>
      <c r="GLO90" s="49">
        <v>38</v>
      </c>
      <c r="GLQ90" s="49">
        <v>38</v>
      </c>
      <c r="GLS90" s="49">
        <v>38</v>
      </c>
      <c r="GLU90" s="49">
        <v>38</v>
      </c>
      <c r="GLW90" s="49">
        <v>38</v>
      </c>
      <c r="GLY90" s="49">
        <v>38</v>
      </c>
      <c r="GMA90" s="49">
        <v>38</v>
      </c>
      <c r="GMC90" s="49">
        <v>38</v>
      </c>
      <c r="GME90" s="49">
        <v>38</v>
      </c>
      <c r="GMG90" s="49">
        <v>38</v>
      </c>
      <c r="GMI90" s="49">
        <v>38</v>
      </c>
      <c r="GMK90" s="49">
        <v>38</v>
      </c>
      <c r="GMM90" s="49">
        <v>38</v>
      </c>
      <c r="GMO90" s="49">
        <v>38</v>
      </c>
      <c r="GMQ90" s="49">
        <v>38</v>
      </c>
      <c r="GMS90" s="49">
        <v>38</v>
      </c>
      <c r="GMU90" s="49">
        <v>38</v>
      </c>
      <c r="GMW90" s="49">
        <v>38</v>
      </c>
      <c r="GMY90" s="49">
        <v>38</v>
      </c>
      <c r="GNA90" s="49">
        <v>38</v>
      </c>
      <c r="GNC90" s="49">
        <v>38</v>
      </c>
      <c r="GNE90" s="49">
        <v>38</v>
      </c>
      <c r="GNG90" s="49">
        <v>38</v>
      </c>
      <c r="GNI90" s="49">
        <v>38</v>
      </c>
      <c r="GNK90" s="49">
        <v>38</v>
      </c>
      <c r="GNM90" s="49">
        <v>38</v>
      </c>
      <c r="GNO90" s="49">
        <v>38</v>
      </c>
      <c r="GNQ90" s="49">
        <v>38</v>
      </c>
      <c r="GNS90" s="49">
        <v>38</v>
      </c>
      <c r="GNU90" s="49">
        <v>38</v>
      </c>
      <c r="GNW90" s="49">
        <v>38</v>
      </c>
      <c r="GNY90" s="49">
        <v>38</v>
      </c>
      <c r="GOA90" s="49">
        <v>38</v>
      </c>
      <c r="GOC90" s="49">
        <v>38</v>
      </c>
      <c r="GOE90" s="49">
        <v>38</v>
      </c>
      <c r="GOG90" s="49">
        <v>38</v>
      </c>
      <c r="GOI90" s="49">
        <v>38</v>
      </c>
      <c r="GOK90" s="49">
        <v>38</v>
      </c>
      <c r="GOM90" s="49">
        <v>38</v>
      </c>
      <c r="GOO90" s="49">
        <v>38</v>
      </c>
      <c r="GOQ90" s="49">
        <v>38</v>
      </c>
      <c r="GOS90" s="49">
        <v>38</v>
      </c>
      <c r="GOU90" s="49">
        <v>38</v>
      </c>
      <c r="GOW90" s="49">
        <v>38</v>
      </c>
      <c r="GOY90" s="49">
        <v>38</v>
      </c>
      <c r="GPA90" s="49">
        <v>38</v>
      </c>
      <c r="GPC90" s="49">
        <v>38</v>
      </c>
      <c r="GPE90" s="49">
        <v>38</v>
      </c>
      <c r="GPG90" s="49">
        <v>38</v>
      </c>
      <c r="GPI90" s="49">
        <v>38</v>
      </c>
      <c r="GPK90" s="49">
        <v>38</v>
      </c>
      <c r="GPM90" s="49">
        <v>38</v>
      </c>
      <c r="GPO90" s="49">
        <v>38</v>
      </c>
      <c r="GPQ90" s="49">
        <v>38</v>
      </c>
      <c r="GPS90" s="49">
        <v>38</v>
      </c>
      <c r="GPU90" s="49">
        <v>38</v>
      </c>
      <c r="GPW90" s="49">
        <v>38</v>
      </c>
      <c r="GPY90" s="49">
        <v>38</v>
      </c>
      <c r="GQA90" s="49">
        <v>38</v>
      </c>
      <c r="GQC90" s="49">
        <v>38</v>
      </c>
      <c r="GQE90" s="49">
        <v>38</v>
      </c>
      <c r="GQG90" s="49">
        <v>38</v>
      </c>
      <c r="GQI90" s="49">
        <v>38</v>
      </c>
      <c r="GQK90" s="49">
        <v>38</v>
      </c>
      <c r="GQM90" s="49">
        <v>38</v>
      </c>
      <c r="GQO90" s="49">
        <v>38</v>
      </c>
      <c r="GQQ90" s="49">
        <v>38</v>
      </c>
      <c r="GQS90" s="49">
        <v>38</v>
      </c>
      <c r="GQU90" s="49">
        <v>38</v>
      </c>
      <c r="GQW90" s="49">
        <v>38</v>
      </c>
      <c r="GQY90" s="49">
        <v>38</v>
      </c>
      <c r="GRA90" s="49">
        <v>38</v>
      </c>
      <c r="GRC90" s="49">
        <v>38</v>
      </c>
      <c r="GRE90" s="49">
        <v>38</v>
      </c>
      <c r="GRG90" s="49">
        <v>38</v>
      </c>
      <c r="GRI90" s="49">
        <v>38</v>
      </c>
      <c r="GRK90" s="49">
        <v>38</v>
      </c>
      <c r="GRM90" s="49">
        <v>38</v>
      </c>
      <c r="GRO90" s="49">
        <v>38</v>
      </c>
      <c r="GRQ90" s="49">
        <v>38</v>
      </c>
      <c r="GRS90" s="49">
        <v>38</v>
      </c>
      <c r="GRU90" s="49">
        <v>38</v>
      </c>
      <c r="GRW90" s="49">
        <v>38</v>
      </c>
      <c r="GRY90" s="49">
        <v>38</v>
      </c>
      <c r="GSA90" s="49">
        <v>38</v>
      </c>
      <c r="GSC90" s="49">
        <v>38</v>
      </c>
      <c r="GSE90" s="49">
        <v>38</v>
      </c>
      <c r="GSG90" s="49">
        <v>38</v>
      </c>
      <c r="GSI90" s="49">
        <v>38</v>
      </c>
      <c r="GSK90" s="49">
        <v>38</v>
      </c>
      <c r="GSM90" s="49">
        <v>38</v>
      </c>
      <c r="GSO90" s="49">
        <v>38</v>
      </c>
      <c r="GSQ90" s="49">
        <v>38</v>
      </c>
      <c r="GSS90" s="49">
        <v>38</v>
      </c>
      <c r="GSU90" s="49">
        <v>38</v>
      </c>
      <c r="GSW90" s="49">
        <v>38</v>
      </c>
      <c r="GSY90" s="49">
        <v>38</v>
      </c>
      <c r="GTA90" s="49">
        <v>38</v>
      </c>
      <c r="GTC90" s="49">
        <v>38</v>
      </c>
      <c r="GTE90" s="49">
        <v>38</v>
      </c>
      <c r="GTG90" s="49">
        <v>38</v>
      </c>
      <c r="GTI90" s="49">
        <v>38</v>
      </c>
      <c r="GTK90" s="49">
        <v>38</v>
      </c>
      <c r="GTM90" s="49">
        <v>38</v>
      </c>
      <c r="GTO90" s="49">
        <v>38</v>
      </c>
      <c r="GTQ90" s="49">
        <v>38</v>
      </c>
      <c r="GTS90" s="49">
        <v>38</v>
      </c>
      <c r="GTU90" s="49">
        <v>38</v>
      </c>
      <c r="GTW90" s="49">
        <v>38</v>
      </c>
      <c r="GTY90" s="49">
        <v>38</v>
      </c>
      <c r="GUA90" s="49">
        <v>38</v>
      </c>
      <c r="GUC90" s="49">
        <v>38</v>
      </c>
      <c r="GUE90" s="49">
        <v>38</v>
      </c>
      <c r="GUG90" s="49">
        <v>38</v>
      </c>
      <c r="GUI90" s="49">
        <v>38</v>
      </c>
      <c r="GUK90" s="49">
        <v>38</v>
      </c>
      <c r="GUM90" s="49">
        <v>38</v>
      </c>
      <c r="GUO90" s="49">
        <v>38</v>
      </c>
      <c r="GUQ90" s="49">
        <v>38</v>
      </c>
      <c r="GUS90" s="49">
        <v>38</v>
      </c>
      <c r="GUU90" s="49">
        <v>38</v>
      </c>
      <c r="GUW90" s="49">
        <v>38</v>
      </c>
      <c r="GUY90" s="49">
        <v>38</v>
      </c>
      <c r="GVA90" s="49">
        <v>38</v>
      </c>
      <c r="GVC90" s="49">
        <v>38</v>
      </c>
      <c r="GVE90" s="49">
        <v>38</v>
      </c>
      <c r="GVG90" s="49">
        <v>38</v>
      </c>
      <c r="GVI90" s="49">
        <v>38</v>
      </c>
      <c r="GVK90" s="49">
        <v>38</v>
      </c>
      <c r="GVM90" s="49">
        <v>38</v>
      </c>
      <c r="GVO90" s="49">
        <v>38</v>
      </c>
      <c r="GVQ90" s="49">
        <v>38</v>
      </c>
      <c r="GVS90" s="49">
        <v>38</v>
      </c>
      <c r="GVU90" s="49">
        <v>38</v>
      </c>
      <c r="GVW90" s="49">
        <v>38</v>
      </c>
      <c r="GVY90" s="49">
        <v>38</v>
      </c>
      <c r="GWA90" s="49">
        <v>38</v>
      </c>
      <c r="GWC90" s="49">
        <v>38</v>
      </c>
      <c r="GWE90" s="49">
        <v>38</v>
      </c>
      <c r="GWG90" s="49">
        <v>38</v>
      </c>
      <c r="GWI90" s="49">
        <v>38</v>
      </c>
      <c r="GWK90" s="49">
        <v>38</v>
      </c>
      <c r="GWM90" s="49">
        <v>38</v>
      </c>
      <c r="GWO90" s="49">
        <v>38</v>
      </c>
      <c r="GWQ90" s="49">
        <v>38</v>
      </c>
      <c r="GWS90" s="49">
        <v>38</v>
      </c>
      <c r="GWU90" s="49">
        <v>38</v>
      </c>
      <c r="GWW90" s="49">
        <v>38</v>
      </c>
      <c r="GWY90" s="49">
        <v>38</v>
      </c>
      <c r="GXA90" s="49">
        <v>38</v>
      </c>
      <c r="GXC90" s="49">
        <v>38</v>
      </c>
      <c r="GXE90" s="49">
        <v>38</v>
      </c>
      <c r="GXG90" s="49">
        <v>38</v>
      </c>
      <c r="GXI90" s="49">
        <v>38</v>
      </c>
      <c r="GXK90" s="49">
        <v>38</v>
      </c>
      <c r="GXM90" s="49">
        <v>38</v>
      </c>
      <c r="GXO90" s="49">
        <v>38</v>
      </c>
      <c r="GXQ90" s="49">
        <v>38</v>
      </c>
      <c r="GXS90" s="49">
        <v>38</v>
      </c>
      <c r="GXU90" s="49">
        <v>38</v>
      </c>
      <c r="GXW90" s="49">
        <v>38</v>
      </c>
      <c r="GXY90" s="49">
        <v>38</v>
      </c>
      <c r="GYA90" s="49">
        <v>38</v>
      </c>
      <c r="GYC90" s="49">
        <v>38</v>
      </c>
      <c r="GYE90" s="49">
        <v>38</v>
      </c>
      <c r="GYG90" s="49">
        <v>38</v>
      </c>
      <c r="GYI90" s="49">
        <v>38</v>
      </c>
      <c r="GYK90" s="49">
        <v>38</v>
      </c>
      <c r="GYM90" s="49">
        <v>38</v>
      </c>
      <c r="GYO90" s="49">
        <v>38</v>
      </c>
      <c r="GYQ90" s="49">
        <v>38</v>
      </c>
      <c r="GYS90" s="49">
        <v>38</v>
      </c>
      <c r="GYU90" s="49">
        <v>38</v>
      </c>
      <c r="GYW90" s="49">
        <v>38</v>
      </c>
      <c r="GYY90" s="49">
        <v>38</v>
      </c>
      <c r="GZA90" s="49">
        <v>38</v>
      </c>
      <c r="GZC90" s="49">
        <v>38</v>
      </c>
      <c r="GZE90" s="49">
        <v>38</v>
      </c>
      <c r="GZG90" s="49">
        <v>38</v>
      </c>
      <c r="GZI90" s="49">
        <v>38</v>
      </c>
      <c r="GZK90" s="49">
        <v>38</v>
      </c>
      <c r="GZM90" s="49">
        <v>38</v>
      </c>
      <c r="GZO90" s="49">
        <v>38</v>
      </c>
      <c r="GZQ90" s="49">
        <v>38</v>
      </c>
      <c r="GZS90" s="49">
        <v>38</v>
      </c>
      <c r="GZU90" s="49">
        <v>38</v>
      </c>
      <c r="GZW90" s="49">
        <v>38</v>
      </c>
      <c r="GZY90" s="49">
        <v>38</v>
      </c>
      <c r="HAA90" s="49">
        <v>38</v>
      </c>
      <c r="HAC90" s="49">
        <v>38</v>
      </c>
      <c r="HAE90" s="49">
        <v>38</v>
      </c>
      <c r="HAG90" s="49">
        <v>38</v>
      </c>
      <c r="HAI90" s="49">
        <v>38</v>
      </c>
      <c r="HAK90" s="49">
        <v>38</v>
      </c>
      <c r="HAM90" s="49">
        <v>38</v>
      </c>
      <c r="HAO90" s="49">
        <v>38</v>
      </c>
      <c r="HAQ90" s="49">
        <v>38</v>
      </c>
      <c r="HAS90" s="49">
        <v>38</v>
      </c>
      <c r="HAU90" s="49">
        <v>38</v>
      </c>
      <c r="HAW90" s="49">
        <v>38</v>
      </c>
      <c r="HAY90" s="49">
        <v>38</v>
      </c>
      <c r="HBA90" s="49">
        <v>38</v>
      </c>
      <c r="HBC90" s="49">
        <v>38</v>
      </c>
      <c r="HBE90" s="49">
        <v>38</v>
      </c>
      <c r="HBG90" s="49">
        <v>38</v>
      </c>
      <c r="HBI90" s="49">
        <v>38</v>
      </c>
      <c r="HBK90" s="49">
        <v>38</v>
      </c>
      <c r="HBM90" s="49">
        <v>38</v>
      </c>
      <c r="HBO90" s="49">
        <v>38</v>
      </c>
      <c r="HBQ90" s="49">
        <v>38</v>
      </c>
      <c r="HBS90" s="49">
        <v>38</v>
      </c>
      <c r="HBU90" s="49">
        <v>38</v>
      </c>
      <c r="HBW90" s="49">
        <v>38</v>
      </c>
      <c r="HBY90" s="49">
        <v>38</v>
      </c>
      <c r="HCA90" s="49">
        <v>38</v>
      </c>
      <c r="HCC90" s="49">
        <v>38</v>
      </c>
      <c r="HCE90" s="49">
        <v>38</v>
      </c>
      <c r="HCG90" s="49">
        <v>38</v>
      </c>
      <c r="HCI90" s="49">
        <v>38</v>
      </c>
      <c r="HCK90" s="49">
        <v>38</v>
      </c>
      <c r="HCM90" s="49">
        <v>38</v>
      </c>
      <c r="HCO90" s="49">
        <v>38</v>
      </c>
      <c r="HCQ90" s="49">
        <v>38</v>
      </c>
      <c r="HCS90" s="49">
        <v>38</v>
      </c>
      <c r="HCU90" s="49">
        <v>38</v>
      </c>
      <c r="HCW90" s="49">
        <v>38</v>
      </c>
      <c r="HCY90" s="49">
        <v>38</v>
      </c>
      <c r="HDA90" s="49">
        <v>38</v>
      </c>
      <c r="HDC90" s="49">
        <v>38</v>
      </c>
      <c r="HDE90" s="49">
        <v>38</v>
      </c>
      <c r="HDG90" s="49">
        <v>38</v>
      </c>
      <c r="HDI90" s="49">
        <v>38</v>
      </c>
      <c r="HDK90" s="49">
        <v>38</v>
      </c>
      <c r="HDM90" s="49">
        <v>38</v>
      </c>
      <c r="HDO90" s="49">
        <v>38</v>
      </c>
      <c r="HDQ90" s="49">
        <v>38</v>
      </c>
      <c r="HDS90" s="49">
        <v>38</v>
      </c>
      <c r="HDU90" s="49">
        <v>38</v>
      </c>
      <c r="HDW90" s="49">
        <v>38</v>
      </c>
      <c r="HDY90" s="49">
        <v>38</v>
      </c>
      <c r="HEA90" s="49">
        <v>38</v>
      </c>
      <c r="HEC90" s="49">
        <v>38</v>
      </c>
      <c r="HEE90" s="49">
        <v>38</v>
      </c>
      <c r="HEG90" s="49">
        <v>38</v>
      </c>
      <c r="HEI90" s="49">
        <v>38</v>
      </c>
      <c r="HEK90" s="49">
        <v>38</v>
      </c>
      <c r="HEM90" s="49">
        <v>38</v>
      </c>
      <c r="HEO90" s="49">
        <v>38</v>
      </c>
      <c r="HEQ90" s="49">
        <v>38</v>
      </c>
      <c r="HES90" s="49">
        <v>38</v>
      </c>
      <c r="HEU90" s="49">
        <v>38</v>
      </c>
      <c r="HEW90" s="49">
        <v>38</v>
      </c>
      <c r="HEY90" s="49">
        <v>38</v>
      </c>
      <c r="HFA90" s="49">
        <v>38</v>
      </c>
      <c r="HFC90" s="49">
        <v>38</v>
      </c>
      <c r="HFE90" s="49">
        <v>38</v>
      </c>
      <c r="HFG90" s="49">
        <v>38</v>
      </c>
      <c r="HFI90" s="49">
        <v>38</v>
      </c>
      <c r="HFK90" s="49">
        <v>38</v>
      </c>
      <c r="HFM90" s="49">
        <v>38</v>
      </c>
      <c r="HFO90" s="49">
        <v>38</v>
      </c>
      <c r="HFQ90" s="49">
        <v>38</v>
      </c>
      <c r="HFS90" s="49">
        <v>38</v>
      </c>
      <c r="HFU90" s="49">
        <v>38</v>
      </c>
      <c r="HFW90" s="49">
        <v>38</v>
      </c>
      <c r="HFY90" s="49">
        <v>38</v>
      </c>
      <c r="HGA90" s="49">
        <v>38</v>
      </c>
      <c r="HGC90" s="49">
        <v>38</v>
      </c>
      <c r="HGE90" s="49">
        <v>38</v>
      </c>
      <c r="HGG90" s="49">
        <v>38</v>
      </c>
      <c r="HGI90" s="49">
        <v>38</v>
      </c>
      <c r="HGK90" s="49">
        <v>38</v>
      </c>
      <c r="HGM90" s="49">
        <v>38</v>
      </c>
      <c r="HGO90" s="49">
        <v>38</v>
      </c>
      <c r="HGQ90" s="49">
        <v>38</v>
      </c>
      <c r="HGS90" s="49">
        <v>38</v>
      </c>
      <c r="HGU90" s="49">
        <v>38</v>
      </c>
      <c r="HGW90" s="49">
        <v>38</v>
      </c>
      <c r="HGY90" s="49">
        <v>38</v>
      </c>
      <c r="HHA90" s="49">
        <v>38</v>
      </c>
      <c r="HHC90" s="49">
        <v>38</v>
      </c>
      <c r="HHE90" s="49">
        <v>38</v>
      </c>
      <c r="HHG90" s="49">
        <v>38</v>
      </c>
      <c r="HHI90" s="49">
        <v>38</v>
      </c>
      <c r="HHK90" s="49">
        <v>38</v>
      </c>
      <c r="HHM90" s="49">
        <v>38</v>
      </c>
      <c r="HHO90" s="49">
        <v>38</v>
      </c>
      <c r="HHQ90" s="49">
        <v>38</v>
      </c>
      <c r="HHS90" s="49">
        <v>38</v>
      </c>
      <c r="HHU90" s="49">
        <v>38</v>
      </c>
      <c r="HHW90" s="49">
        <v>38</v>
      </c>
      <c r="HHY90" s="49">
        <v>38</v>
      </c>
      <c r="HIA90" s="49">
        <v>38</v>
      </c>
      <c r="HIC90" s="49">
        <v>38</v>
      </c>
      <c r="HIE90" s="49">
        <v>38</v>
      </c>
      <c r="HIG90" s="49">
        <v>38</v>
      </c>
      <c r="HII90" s="49">
        <v>38</v>
      </c>
      <c r="HIK90" s="49">
        <v>38</v>
      </c>
      <c r="HIM90" s="49">
        <v>38</v>
      </c>
      <c r="HIO90" s="49">
        <v>38</v>
      </c>
      <c r="HIQ90" s="49">
        <v>38</v>
      </c>
      <c r="HIS90" s="49">
        <v>38</v>
      </c>
      <c r="HIU90" s="49">
        <v>38</v>
      </c>
      <c r="HIW90" s="49">
        <v>38</v>
      </c>
      <c r="HIY90" s="49">
        <v>38</v>
      </c>
      <c r="HJA90" s="49">
        <v>38</v>
      </c>
      <c r="HJC90" s="49">
        <v>38</v>
      </c>
      <c r="HJE90" s="49">
        <v>38</v>
      </c>
      <c r="HJG90" s="49">
        <v>38</v>
      </c>
      <c r="HJI90" s="49">
        <v>38</v>
      </c>
      <c r="HJK90" s="49">
        <v>38</v>
      </c>
      <c r="HJM90" s="49">
        <v>38</v>
      </c>
      <c r="HJO90" s="49">
        <v>38</v>
      </c>
      <c r="HJQ90" s="49">
        <v>38</v>
      </c>
      <c r="HJS90" s="49">
        <v>38</v>
      </c>
      <c r="HJU90" s="49">
        <v>38</v>
      </c>
      <c r="HJW90" s="49">
        <v>38</v>
      </c>
      <c r="HJY90" s="49">
        <v>38</v>
      </c>
      <c r="HKA90" s="49">
        <v>38</v>
      </c>
      <c r="HKC90" s="49">
        <v>38</v>
      </c>
      <c r="HKE90" s="49">
        <v>38</v>
      </c>
      <c r="HKG90" s="49">
        <v>38</v>
      </c>
      <c r="HKI90" s="49">
        <v>38</v>
      </c>
      <c r="HKK90" s="49">
        <v>38</v>
      </c>
      <c r="HKM90" s="49">
        <v>38</v>
      </c>
      <c r="HKO90" s="49">
        <v>38</v>
      </c>
      <c r="HKQ90" s="49">
        <v>38</v>
      </c>
      <c r="HKS90" s="49">
        <v>38</v>
      </c>
      <c r="HKU90" s="49">
        <v>38</v>
      </c>
      <c r="HKW90" s="49">
        <v>38</v>
      </c>
      <c r="HKY90" s="49">
        <v>38</v>
      </c>
      <c r="HLA90" s="49">
        <v>38</v>
      </c>
      <c r="HLC90" s="49">
        <v>38</v>
      </c>
      <c r="HLE90" s="49">
        <v>38</v>
      </c>
      <c r="HLG90" s="49">
        <v>38</v>
      </c>
      <c r="HLI90" s="49">
        <v>38</v>
      </c>
      <c r="HLK90" s="49">
        <v>38</v>
      </c>
      <c r="HLM90" s="49">
        <v>38</v>
      </c>
      <c r="HLO90" s="49">
        <v>38</v>
      </c>
      <c r="HLQ90" s="49">
        <v>38</v>
      </c>
      <c r="HLS90" s="49">
        <v>38</v>
      </c>
      <c r="HLU90" s="49">
        <v>38</v>
      </c>
      <c r="HLW90" s="49">
        <v>38</v>
      </c>
      <c r="HLY90" s="49">
        <v>38</v>
      </c>
      <c r="HMA90" s="49">
        <v>38</v>
      </c>
      <c r="HMC90" s="49">
        <v>38</v>
      </c>
      <c r="HME90" s="49">
        <v>38</v>
      </c>
      <c r="HMG90" s="49">
        <v>38</v>
      </c>
      <c r="HMI90" s="49">
        <v>38</v>
      </c>
      <c r="HMK90" s="49">
        <v>38</v>
      </c>
      <c r="HMM90" s="49">
        <v>38</v>
      </c>
      <c r="HMO90" s="49">
        <v>38</v>
      </c>
      <c r="HMQ90" s="49">
        <v>38</v>
      </c>
      <c r="HMS90" s="49">
        <v>38</v>
      </c>
      <c r="HMU90" s="49">
        <v>38</v>
      </c>
      <c r="HMW90" s="49">
        <v>38</v>
      </c>
      <c r="HMY90" s="49">
        <v>38</v>
      </c>
      <c r="HNA90" s="49">
        <v>38</v>
      </c>
      <c r="HNC90" s="49">
        <v>38</v>
      </c>
      <c r="HNE90" s="49">
        <v>38</v>
      </c>
      <c r="HNG90" s="49">
        <v>38</v>
      </c>
      <c r="HNI90" s="49">
        <v>38</v>
      </c>
      <c r="HNK90" s="49">
        <v>38</v>
      </c>
      <c r="HNM90" s="49">
        <v>38</v>
      </c>
      <c r="HNO90" s="49">
        <v>38</v>
      </c>
      <c r="HNQ90" s="49">
        <v>38</v>
      </c>
      <c r="HNS90" s="49">
        <v>38</v>
      </c>
      <c r="HNU90" s="49">
        <v>38</v>
      </c>
      <c r="HNW90" s="49">
        <v>38</v>
      </c>
      <c r="HNY90" s="49">
        <v>38</v>
      </c>
      <c r="HOA90" s="49">
        <v>38</v>
      </c>
      <c r="HOC90" s="49">
        <v>38</v>
      </c>
      <c r="HOE90" s="49">
        <v>38</v>
      </c>
      <c r="HOG90" s="49">
        <v>38</v>
      </c>
      <c r="HOI90" s="49">
        <v>38</v>
      </c>
      <c r="HOK90" s="49">
        <v>38</v>
      </c>
      <c r="HOM90" s="49">
        <v>38</v>
      </c>
      <c r="HOO90" s="49">
        <v>38</v>
      </c>
      <c r="HOQ90" s="49">
        <v>38</v>
      </c>
      <c r="HOS90" s="49">
        <v>38</v>
      </c>
      <c r="HOU90" s="49">
        <v>38</v>
      </c>
      <c r="HOW90" s="49">
        <v>38</v>
      </c>
      <c r="HOY90" s="49">
        <v>38</v>
      </c>
      <c r="HPA90" s="49">
        <v>38</v>
      </c>
      <c r="HPC90" s="49">
        <v>38</v>
      </c>
      <c r="HPE90" s="49">
        <v>38</v>
      </c>
      <c r="HPG90" s="49">
        <v>38</v>
      </c>
      <c r="HPI90" s="49">
        <v>38</v>
      </c>
      <c r="HPK90" s="49">
        <v>38</v>
      </c>
      <c r="HPM90" s="49">
        <v>38</v>
      </c>
      <c r="HPO90" s="49">
        <v>38</v>
      </c>
      <c r="HPQ90" s="49">
        <v>38</v>
      </c>
      <c r="HPS90" s="49">
        <v>38</v>
      </c>
      <c r="HPU90" s="49">
        <v>38</v>
      </c>
      <c r="HPW90" s="49">
        <v>38</v>
      </c>
      <c r="HPY90" s="49">
        <v>38</v>
      </c>
      <c r="HQA90" s="49">
        <v>38</v>
      </c>
      <c r="HQC90" s="49">
        <v>38</v>
      </c>
      <c r="HQE90" s="49">
        <v>38</v>
      </c>
      <c r="HQG90" s="49">
        <v>38</v>
      </c>
      <c r="HQI90" s="49">
        <v>38</v>
      </c>
      <c r="HQK90" s="49">
        <v>38</v>
      </c>
      <c r="HQM90" s="49">
        <v>38</v>
      </c>
      <c r="HQO90" s="49">
        <v>38</v>
      </c>
      <c r="HQQ90" s="49">
        <v>38</v>
      </c>
      <c r="HQS90" s="49">
        <v>38</v>
      </c>
      <c r="HQU90" s="49">
        <v>38</v>
      </c>
      <c r="HQW90" s="49">
        <v>38</v>
      </c>
      <c r="HQY90" s="49">
        <v>38</v>
      </c>
      <c r="HRA90" s="49">
        <v>38</v>
      </c>
      <c r="HRC90" s="49">
        <v>38</v>
      </c>
      <c r="HRE90" s="49">
        <v>38</v>
      </c>
      <c r="HRG90" s="49">
        <v>38</v>
      </c>
      <c r="HRI90" s="49">
        <v>38</v>
      </c>
      <c r="HRK90" s="49">
        <v>38</v>
      </c>
      <c r="HRM90" s="49">
        <v>38</v>
      </c>
      <c r="HRO90" s="49">
        <v>38</v>
      </c>
      <c r="HRQ90" s="49">
        <v>38</v>
      </c>
      <c r="HRS90" s="49">
        <v>38</v>
      </c>
      <c r="HRU90" s="49">
        <v>38</v>
      </c>
      <c r="HRW90" s="49">
        <v>38</v>
      </c>
      <c r="HRY90" s="49">
        <v>38</v>
      </c>
      <c r="HSA90" s="49">
        <v>38</v>
      </c>
      <c r="HSC90" s="49">
        <v>38</v>
      </c>
      <c r="HSE90" s="49">
        <v>38</v>
      </c>
      <c r="HSG90" s="49">
        <v>38</v>
      </c>
      <c r="HSI90" s="49">
        <v>38</v>
      </c>
      <c r="HSK90" s="49">
        <v>38</v>
      </c>
      <c r="HSM90" s="49">
        <v>38</v>
      </c>
      <c r="HSO90" s="49">
        <v>38</v>
      </c>
      <c r="HSQ90" s="49">
        <v>38</v>
      </c>
      <c r="HSS90" s="49">
        <v>38</v>
      </c>
      <c r="HSU90" s="49">
        <v>38</v>
      </c>
      <c r="HSW90" s="49">
        <v>38</v>
      </c>
      <c r="HSY90" s="49">
        <v>38</v>
      </c>
      <c r="HTA90" s="49">
        <v>38</v>
      </c>
      <c r="HTC90" s="49">
        <v>38</v>
      </c>
      <c r="HTE90" s="49">
        <v>38</v>
      </c>
      <c r="HTG90" s="49">
        <v>38</v>
      </c>
      <c r="HTI90" s="49">
        <v>38</v>
      </c>
      <c r="HTK90" s="49">
        <v>38</v>
      </c>
      <c r="HTM90" s="49">
        <v>38</v>
      </c>
      <c r="HTO90" s="49">
        <v>38</v>
      </c>
      <c r="HTQ90" s="49">
        <v>38</v>
      </c>
      <c r="HTS90" s="49">
        <v>38</v>
      </c>
      <c r="HTU90" s="49">
        <v>38</v>
      </c>
      <c r="HTW90" s="49">
        <v>38</v>
      </c>
      <c r="HTY90" s="49">
        <v>38</v>
      </c>
      <c r="HUA90" s="49">
        <v>38</v>
      </c>
      <c r="HUC90" s="49">
        <v>38</v>
      </c>
      <c r="HUE90" s="49">
        <v>38</v>
      </c>
      <c r="HUG90" s="49">
        <v>38</v>
      </c>
      <c r="HUI90" s="49">
        <v>38</v>
      </c>
      <c r="HUK90" s="49">
        <v>38</v>
      </c>
      <c r="HUM90" s="49">
        <v>38</v>
      </c>
      <c r="HUO90" s="49">
        <v>38</v>
      </c>
      <c r="HUQ90" s="49">
        <v>38</v>
      </c>
      <c r="HUS90" s="49">
        <v>38</v>
      </c>
      <c r="HUU90" s="49">
        <v>38</v>
      </c>
      <c r="HUW90" s="49">
        <v>38</v>
      </c>
      <c r="HUY90" s="49">
        <v>38</v>
      </c>
      <c r="HVA90" s="49">
        <v>38</v>
      </c>
      <c r="HVC90" s="49">
        <v>38</v>
      </c>
      <c r="HVE90" s="49">
        <v>38</v>
      </c>
      <c r="HVG90" s="49">
        <v>38</v>
      </c>
      <c r="HVI90" s="49">
        <v>38</v>
      </c>
      <c r="HVK90" s="49">
        <v>38</v>
      </c>
      <c r="HVM90" s="49">
        <v>38</v>
      </c>
      <c r="HVO90" s="49">
        <v>38</v>
      </c>
      <c r="HVQ90" s="49">
        <v>38</v>
      </c>
      <c r="HVS90" s="49">
        <v>38</v>
      </c>
      <c r="HVU90" s="49">
        <v>38</v>
      </c>
      <c r="HVW90" s="49">
        <v>38</v>
      </c>
      <c r="HVY90" s="49">
        <v>38</v>
      </c>
      <c r="HWA90" s="49">
        <v>38</v>
      </c>
      <c r="HWC90" s="49">
        <v>38</v>
      </c>
      <c r="HWE90" s="49">
        <v>38</v>
      </c>
      <c r="HWG90" s="49">
        <v>38</v>
      </c>
      <c r="HWI90" s="49">
        <v>38</v>
      </c>
      <c r="HWK90" s="49">
        <v>38</v>
      </c>
      <c r="HWM90" s="49">
        <v>38</v>
      </c>
      <c r="HWO90" s="49">
        <v>38</v>
      </c>
      <c r="HWQ90" s="49">
        <v>38</v>
      </c>
      <c r="HWS90" s="49">
        <v>38</v>
      </c>
      <c r="HWU90" s="49">
        <v>38</v>
      </c>
      <c r="HWW90" s="49">
        <v>38</v>
      </c>
      <c r="HWY90" s="49">
        <v>38</v>
      </c>
      <c r="HXA90" s="49">
        <v>38</v>
      </c>
      <c r="HXC90" s="49">
        <v>38</v>
      </c>
      <c r="HXE90" s="49">
        <v>38</v>
      </c>
      <c r="HXG90" s="49">
        <v>38</v>
      </c>
      <c r="HXI90" s="49">
        <v>38</v>
      </c>
      <c r="HXK90" s="49">
        <v>38</v>
      </c>
      <c r="HXM90" s="49">
        <v>38</v>
      </c>
      <c r="HXO90" s="49">
        <v>38</v>
      </c>
      <c r="HXQ90" s="49">
        <v>38</v>
      </c>
      <c r="HXS90" s="49">
        <v>38</v>
      </c>
      <c r="HXU90" s="49">
        <v>38</v>
      </c>
      <c r="HXW90" s="49">
        <v>38</v>
      </c>
      <c r="HXY90" s="49">
        <v>38</v>
      </c>
      <c r="HYA90" s="49">
        <v>38</v>
      </c>
      <c r="HYC90" s="49">
        <v>38</v>
      </c>
      <c r="HYE90" s="49">
        <v>38</v>
      </c>
      <c r="HYG90" s="49">
        <v>38</v>
      </c>
      <c r="HYI90" s="49">
        <v>38</v>
      </c>
      <c r="HYK90" s="49">
        <v>38</v>
      </c>
      <c r="HYM90" s="49">
        <v>38</v>
      </c>
      <c r="HYO90" s="49">
        <v>38</v>
      </c>
      <c r="HYQ90" s="49">
        <v>38</v>
      </c>
      <c r="HYS90" s="49">
        <v>38</v>
      </c>
      <c r="HYU90" s="49">
        <v>38</v>
      </c>
      <c r="HYW90" s="49">
        <v>38</v>
      </c>
      <c r="HYY90" s="49">
        <v>38</v>
      </c>
      <c r="HZA90" s="49">
        <v>38</v>
      </c>
      <c r="HZC90" s="49">
        <v>38</v>
      </c>
      <c r="HZE90" s="49">
        <v>38</v>
      </c>
      <c r="HZG90" s="49">
        <v>38</v>
      </c>
      <c r="HZI90" s="49">
        <v>38</v>
      </c>
      <c r="HZK90" s="49">
        <v>38</v>
      </c>
      <c r="HZM90" s="49">
        <v>38</v>
      </c>
      <c r="HZO90" s="49">
        <v>38</v>
      </c>
      <c r="HZQ90" s="49">
        <v>38</v>
      </c>
      <c r="HZS90" s="49">
        <v>38</v>
      </c>
      <c r="HZU90" s="49">
        <v>38</v>
      </c>
      <c r="HZW90" s="49">
        <v>38</v>
      </c>
      <c r="HZY90" s="49">
        <v>38</v>
      </c>
      <c r="IAA90" s="49">
        <v>38</v>
      </c>
      <c r="IAC90" s="49">
        <v>38</v>
      </c>
      <c r="IAE90" s="49">
        <v>38</v>
      </c>
      <c r="IAG90" s="49">
        <v>38</v>
      </c>
      <c r="IAI90" s="49">
        <v>38</v>
      </c>
      <c r="IAK90" s="49">
        <v>38</v>
      </c>
      <c r="IAM90" s="49">
        <v>38</v>
      </c>
      <c r="IAO90" s="49">
        <v>38</v>
      </c>
      <c r="IAQ90" s="49">
        <v>38</v>
      </c>
      <c r="IAS90" s="49">
        <v>38</v>
      </c>
      <c r="IAU90" s="49">
        <v>38</v>
      </c>
      <c r="IAW90" s="49">
        <v>38</v>
      </c>
      <c r="IAY90" s="49">
        <v>38</v>
      </c>
      <c r="IBA90" s="49">
        <v>38</v>
      </c>
      <c r="IBC90" s="49">
        <v>38</v>
      </c>
      <c r="IBE90" s="49">
        <v>38</v>
      </c>
      <c r="IBG90" s="49">
        <v>38</v>
      </c>
      <c r="IBI90" s="49">
        <v>38</v>
      </c>
      <c r="IBK90" s="49">
        <v>38</v>
      </c>
      <c r="IBM90" s="49">
        <v>38</v>
      </c>
      <c r="IBO90" s="49">
        <v>38</v>
      </c>
      <c r="IBQ90" s="49">
        <v>38</v>
      </c>
      <c r="IBS90" s="49">
        <v>38</v>
      </c>
      <c r="IBU90" s="49">
        <v>38</v>
      </c>
      <c r="IBW90" s="49">
        <v>38</v>
      </c>
      <c r="IBY90" s="49">
        <v>38</v>
      </c>
      <c r="ICA90" s="49">
        <v>38</v>
      </c>
      <c r="ICC90" s="49">
        <v>38</v>
      </c>
      <c r="ICE90" s="49">
        <v>38</v>
      </c>
      <c r="ICG90" s="49">
        <v>38</v>
      </c>
      <c r="ICI90" s="49">
        <v>38</v>
      </c>
      <c r="ICK90" s="49">
        <v>38</v>
      </c>
      <c r="ICM90" s="49">
        <v>38</v>
      </c>
      <c r="ICO90" s="49">
        <v>38</v>
      </c>
      <c r="ICQ90" s="49">
        <v>38</v>
      </c>
      <c r="ICS90" s="49">
        <v>38</v>
      </c>
      <c r="ICU90" s="49">
        <v>38</v>
      </c>
      <c r="ICW90" s="49">
        <v>38</v>
      </c>
      <c r="ICY90" s="49">
        <v>38</v>
      </c>
      <c r="IDA90" s="49">
        <v>38</v>
      </c>
      <c r="IDC90" s="49">
        <v>38</v>
      </c>
      <c r="IDE90" s="49">
        <v>38</v>
      </c>
      <c r="IDG90" s="49">
        <v>38</v>
      </c>
      <c r="IDI90" s="49">
        <v>38</v>
      </c>
      <c r="IDK90" s="49">
        <v>38</v>
      </c>
      <c r="IDM90" s="49">
        <v>38</v>
      </c>
      <c r="IDO90" s="49">
        <v>38</v>
      </c>
      <c r="IDQ90" s="49">
        <v>38</v>
      </c>
      <c r="IDS90" s="49">
        <v>38</v>
      </c>
      <c r="IDU90" s="49">
        <v>38</v>
      </c>
      <c r="IDW90" s="49">
        <v>38</v>
      </c>
      <c r="IDY90" s="49">
        <v>38</v>
      </c>
      <c r="IEA90" s="49">
        <v>38</v>
      </c>
      <c r="IEC90" s="49">
        <v>38</v>
      </c>
      <c r="IEE90" s="49">
        <v>38</v>
      </c>
      <c r="IEG90" s="49">
        <v>38</v>
      </c>
      <c r="IEI90" s="49">
        <v>38</v>
      </c>
      <c r="IEK90" s="49">
        <v>38</v>
      </c>
      <c r="IEM90" s="49">
        <v>38</v>
      </c>
      <c r="IEO90" s="49">
        <v>38</v>
      </c>
      <c r="IEQ90" s="49">
        <v>38</v>
      </c>
      <c r="IES90" s="49">
        <v>38</v>
      </c>
      <c r="IEU90" s="49">
        <v>38</v>
      </c>
      <c r="IEW90" s="49">
        <v>38</v>
      </c>
      <c r="IEY90" s="49">
        <v>38</v>
      </c>
      <c r="IFA90" s="49">
        <v>38</v>
      </c>
      <c r="IFC90" s="49">
        <v>38</v>
      </c>
      <c r="IFE90" s="49">
        <v>38</v>
      </c>
      <c r="IFG90" s="49">
        <v>38</v>
      </c>
      <c r="IFI90" s="49">
        <v>38</v>
      </c>
      <c r="IFK90" s="49">
        <v>38</v>
      </c>
      <c r="IFM90" s="49">
        <v>38</v>
      </c>
      <c r="IFO90" s="49">
        <v>38</v>
      </c>
      <c r="IFQ90" s="49">
        <v>38</v>
      </c>
      <c r="IFS90" s="49">
        <v>38</v>
      </c>
      <c r="IFU90" s="49">
        <v>38</v>
      </c>
      <c r="IFW90" s="49">
        <v>38</v>
      </c>
      <c r="IFY90" s="49">
        <v>38</v>
      </c>
      <c r="IGA90" s="49">
        <v>38</v>
      </c>
      <c r="IGC90" s="49">
        <v>38</v>
      </c>
      <c r="IGE90" s="49">
        <v>38</v>
      </c>
      <c r="IGG90" s="49">
        <v>38</v>
      </c>
      <c r="IGI90" s="49">
        <v>38</v>
      </c>
      <c r="IGK90" s="49">
        <v>38</v>
      </c>
      <c r="IGM90" s="49">
        <v>38</v>
      </c>
      <c r="IGO90" s="49">
        <v>38</v>
      </c>
      <c r="IGQ90" s="49">
        <v>38</v>
      </c>
      <c r="IGS90" s="49">
        <v>38</v>
      </c>
      <c r="IGU90" s="49">
        <v>38</v>
      </c>
      <c r="IGW90" s="49">
        <v>38</v>
      </c>
      <c r="IGY90" s="49">
        <v>38</v>
      </c>
      <c r="IHA90" s="49">
        <v>38</v>
      </c>
      <c r="IHC90" s="49">
        <v>38</v>
      </c>
      <c r="IHE90" s="49">
        <v>38</v>
      </c>
      <c r="IHG90" s="49">
        <v>38</v>
      </c>
      <c r="IHI90" s="49">
        <v>38</v>
      </c>
      <c r="IHK90" s="49">
        <v>38</v>
      </c>
      <c r="IHM90" s="49">
        <v>38</v>
      </c>
      <c r="IHO90" s="49">
        <v>38</v>
      </c>
      <c r="IHQ90" s="49">
        <v>38</v>
      </c>
      <c r="IHS90" s="49">
        <v>38</v>
      </c>
      <c r="IHU90" s="49">
        <v>38</v>
      </c>
      <c r="IHW90" s="49">
        <v>38</v>
      </c>
      <c r="IHY90" s="49">
        <v>38</v>
      </c>
      <c r="IIA90" s="49">
        <v>38</v>
      </c>
      <c r="IIC90" s="49">
        <v>38</v>
      </c>
      <c r="IIE90" s="49">
        <v>38</v>
      </c>
      <c r="IIG90" s="49">
        <v>38</v>
      </c>
      <c r="III90" s="49">
        <v>38</v>
      </c>
      <c r="IIK90" s="49">
        <v>38</v>
      </c>
      <c r="IIM90" s="49">
        <v>38</v>
      </c>
      <c r="IIO90" s="49">
        <v>38</v>
      </c>
      <c r="IIQ90" s="49">
        <v>38</v>
      </c>
      <c r="IIS90" s="49">
        <v>38</v>
      </c>
      <c r="IIU90" s="49">
        <v>38</v>
      </c>
      <c r="IIW90" s="49">
        <v>38</v>
      </c>
      <c r="IIY90" s="49">
        <v>38</v>
      </c>
      <c r="IJA90" s="49">
        <v>38</v>
      </c>
      <c r="IJC90" s="49">
        <v>38</v>
      </c>
      <c r="IJE90" s="49">
        <v>38</v>
      </c>
      <c r="IJG90" s="49">
        <v>38</v>
      </c>
      <c r="IJI90" s="49">
        <v>38</v>
      </c>
      <c r="IJK90" s="49">
        <v>38</v>
      </c>
      <c r="IJM90" s="49">
        <v>38</v>
      </c>
      <c r="IJO90" s="49">
        <v>38</v>
      </c>
      <c r="IJQ90" s="49">
        <v>38</v>
      </c>
      <c r="IJS90" s="49">
        <v>38</v>
      </c>
      <c r="IJU90" s="49">
        <v>38</v>
      </c>
      <c r="IJW90" s="49">
        <v>38</v>
      </c>
      <c r="IJY90" s="49">
        <v>38</v>
      </c>
      <c r="IKA90" s="49">
        <v>38</v>
      </c>
      <c r="IKC90" s="49">
        <v>38</v>
      </c>
      <c r="IKE90" s="49">
        <v>38</v>
      </c>
      <c r="IKG90" s="49">
        <v>38</v>
      </c>
      <c r="IKI90" s="49">
        <v>38</v>
      </c>
      <c r="IKK90" s="49">
        <v>38</v>
      </c>
      <c r="IKM90" s="49">
        <v>38</v>
      </c>
      <c r="IKO90" s="49">
        <v>38</v>
      </c>
      <c r="IKQ90" s="49">
        <v>38</v>
      </c>
      <c r="IKS90" s="49">
        <v>38</v>
      </c>
      <c r="IKU90" s="49">
        <v>38</v>
      </c>
      <c r="IKW90" s="49">
        <v>38</v>
      </c>
      <c r="IKY90" s="49">
        <v>38</v>
      </c>
      <c r="ILA90" s="49">
        <v>38</v>
      </c>
      <c r="ILC90" s="49">
        <v>38</v>
      </c>
      <c r="ILE90" s="49">
        <v>38</v>
      </c>
      <c r="ILG90" s="49">
        <v>38</v>
      </c>
      <c r="ILI90" s="49">
        <v>38</v>
      </c>
      <c r="ILK90" s="49">
        <v>38</v>
      </c>
      <c r="ILM90" s="49">
        <v>38</v>
      </c>
      <c r="ILO90" s="49">
        <v>38</v>
      </c>
      <c r="ILQ90" s="49">
        <v>38</v>
      </c>
      <c r="ILS90" s="49">
        <v>38</v>
      </c>
      <c r="ILU90" s="49">
        <v>38</v>
      </c>
      <c r="ILW90" s="49">
        <v>38</v>
      </c>
      <c r="ILY90" s="49">
        <v>38</v>
      </c>
      <c r="IMA90" s="49">
        <v>38</v>
      </c>
      <c r="IMC90" s="49">
        <v>38</v>
      </c>
      <c r="IME90" s="49">
        <v>38</v>
      </c>
      <c r="IMG90" s="49">
        <v>38</v>
      </c>
      <c r="IMI90" s="49">
        <v>38</v>
      </c>
      <c r="IMK90" s="49">
        <v>38</v>
      </c>
      <c r="IMM90" s="49">
        <v>38</v>
      </c>
      <c r="IMO90" s="49">
        <v>38</v>
      </c>
      <c r="IMQ90" s="49">
        <v>38</v>
      </c>
      <c r="IMS90" s="49">
        <v>38</v>
      </c>
      <c r="IMU90" s="49">
        <v>38</v>
      </c>
      <c r="IMW90" s="49">
        <v>38</v>
      </c>
      <c r="IMY90" s="49">
        <v>38</v>
      </c>
      <c r="INA90" s="49">
        <v>38</v>
      </c>
      <c r="INC90" s="49">
        <v>38</v>
      </c>
      <c r="INE90" s="49">
        <v>38</v>
      </c>
      <c r="ING90" s="49">
        <v>38</v>
      </c>
      <c r="INI90" s="49">
        <v>38</v>
      </c>
      <c r="INK90" s="49">
        <v>38</v>
      </c>
      <c r="INM90" s="49">
        <v>38</v>
      </c>
      <c r="INO90" s="49">
        <v>38</v>
      </c>
      <c r="INQ90" s="49">
        <v>38</v>
      </c>
      <c r="INS90" s="49">
        <v>38</v>
      </c>
      <c r="INU90" s="49">
        <v>38</v>
      </c>
      <c r="INW90" s="49">
        <v>38</v>
      </c>
      <c r="INY90" s="49">
        <v>38</v>
      </c>
      <c r="IOA90" s="49">
        <v>38</v>
      </c>
      <c r="IOC90" s="49">
        <v>38</v>
      </c>
      <c r="IOE90" s="49">
        <v>38</v>
      </c>
      <c r="IOG90" s="49">
        <v>38</v>
      </c>
      <c r="IOI90" s="49">
        <v>38</v>
      </c>
      <c r="IOK90" s="49">
        <v>38</v>
      </c>
      <c r="IOM90" s="49">
        <v>38</v>
      </c>
      <c r="IOO90" s="49">
        <v>38</v>
      </c>
      <c r="IOQ90" s="49">
        <v>38</v>
      </c>
      <c r="IOS90" s="49">
        <v>38</v>
      </c>
      <c r="IOU90" s="49">
        <v>38</v>
      </c>
      <c r="IOW90" s="49">
        <v>38</v>
      </c>
      <c r="IOY90" s="49">
        <v>38</v>
      </c>
      <c r="IPA90" s="49">
        <v>38</v>
      </c>
      <c r="IPC90" s="49">
        <v>38</v>
      </c>
      <c r="IPE90" s="49">
        <v>38</v>
      </c>
      <c r="IPG90" s="49">
        <v>38</v>
      </c>
      <c r="IPI90" s="49">
        <v>38</v>
      </c>
      <c r="IPK90" s="49">
        <v>38</v>
      </c>
      <c r="IPM90" s="49">
        <v>38</v>
      </c>
      <c r="IPO90" s="49">
        <v>38</v>
      </c>
      <c r="IPQ90" s="49">
        <v>38</v>
      </c>
      <c r="IPS90" s="49">
        <v>38</v>
      </c>
      <c r="IPU90" s="49">
        <v>38</v>
      </c>
      <c r="IPW90" s="49">
        <v>38</v>
      </c>
      <c r="IPY90" s="49">
        <v>38</v>
      </c>
      <c r="IQA90" s="49">
        <v>38</v>
      </c>
      <c r="IQC90" s="49">
        <v>38</v>
      </c>
      <c r="IQE90" s="49">
        <v>38</v>
      </c>
      <c r="IQG90" s="49">
        <v>38</v>
      </c>
      <c r="IQI90" s="49">
        <v>38</v>
      </c>
      <c r="IQK90" s="49">
        <v>38</v>
      </c>
      <c r="IQM90" s="49">
        <v>38</v>
      </c>
      <c r="IQO90" s="49">
        <v>38</v>
      </c>
      <c r="IQQ90" s="49">
        <v>38</v>
      </c>
      <c r="IQS90" s="49">
        <v>38</v>
      </c>
      <c r="IQU90" s="49">
        <v>38</v>
      </c>
      <c r="IQW90" s="49">
        <v>38</v>
      </c>
      <c r="IQY90" s="49">
        <v>38</v>
      </c>
      <c r="IRA90" s="49">
        <v>38</v>
      </c>
      <c r="IRC90" s="49">
        <v>38</v>
      </c>
      <c r="IRE90" s="49">
        <v>38</v>
      </c>
      <c r="IRG90" s="49">
        <v>38</v>
      </c>
      <c r="IRI90" s="49">
        <v>38</v>
      </c>
      <c r="IRK90" s="49">
        <v>38</v>
      </c>
      <c r="IRM90" s="49">
        <v>38</v>
      </c>
      <c r="IRO90" s="49">
        <v>38</v>
      </c>
      <c r="IRQ90" s="49">
        <v>38</v>
      </c>
      <c r="IRS90" s="49">
        <v>38</v>
      </c>
      <c r="IRU90" s="49">
        <v>38</v>
      </c>
      <c r="IRW90" s="49">
        <v>38</v>
      </c>
      <c r="IRY90" s="49">
        <v>38</v>
      </c>
      <c r="ISA90" s="49">
        <v>38</v>
      </c>
      <c r="ISC90" s="49">
        <v>38</v>
      </c>
      <c r="ISE90" s="49">
        <v>38</v>
      </c>
      <c r="ISG90" s="49">
        <v>38</v>
      </c>
      <c r="ISI90" s="49">
        <v>38</v>
      </c>
      <c r="ISK90" s="49">
        <v>38</v>
      </c>
      <c r="ISM90" s="49">
        <v>38</v>
      </c>
      <c r="ISO90" s="49">
        <v>38</v>
      </c>
      <c r="ISQ90" s="49">
        <v>38</v>
      </c>
      <c r="ISS90" s="49">
        <v>38</v>
      </c>
      <c r="ISU90" s="49">
        <v>38</v>
      </c>
      <c r="ISW90" s="49">
        <v>38</v>
      </c>
      <c r="ISY90" s="49">
        <v>38</v>
      </c>
      <c r="ITA90" s="49">
        <v>38</v>
      </c>
      <c r="ITC90" s="49">
        <v>38</v>
      </c>
      <c r="ITE90" s="49">
        <v>38</v>
      </c>
      <c r="ITG90" s="49">
        <v>38</v>
      </c>
      <c r="ITI90" s="49">
        <v>38</v>
      </c>
      <c r="ITK90" s="49">
        <v>38</v>
      </c>
      <c r="ITM90" s="49">
        <v>38</v>
      </c>
      <c r="ITO90" s="49">
        <v>38</v>
      </c>
      <c r="ITQ90" s="49">
        <v>38</v>
      </c>
      <c r="ITS90" s="49">
        <v>38</v>
      </c>
      <c r="ITU90" s="49">
        <v>38</v>
      </c>
      <c r="ITW90" s="49">
        <v>38</v>
      </c>
      <c r="ITY90" s="49">
        <v>38</v>
      </c>
      <c r="IUA90" s="49">
        <v>38</v>
      </c>
      <c r="IUC90" s="49">
        <v>38</v>
      </c>
      <c r="IUE90" s="49">
        <v>38</v>
      </c>
      <c r="IUG90" s="49">
        <v>38</v>
      </c>
      <c r="IUI90" s="49">
        <v>38</v>
      </c>
      <c r="IUK90" s="49">
        <v>38</v>
      </c>
      <c r="IUM90" s="49">
        <v>38</v>
      </c>
      <c r="IUO90" s="49">
        <v>38</v>
      </c>
      <c r="IUQ90" s="49">
        <v>38</v>
      </c>
      <c r="IUS90" s="49">
        <v>38</v>
      </c>
      <c r="IUU90" s="49">
        <v>38</v>
      </c>
      <c r="IUW90" s="49">
        <v>38</v>
      </c>
      <c r="IUY90" s="49">
        <v>38</v>
      </c>
      <c r="IVA90" s="49">
        <v>38</v>
      </c>
      <c r="IVC90" s="49">
        <v>38</v>
      </c>
      <c r="IVE90" s="49">
        <v>38</v>
      </c>
      <c r="IVG90" s="49">
        <v>38</v>
      </c>
      <c r="IVI90" s="49">
        <v>38</v>
      </c>
      <c r="IVK90" s="49">
        <v>38</v>
      </c>
      <c r="IVM90" s="49">
        <v>38</v>
      </c>
      <c r="IVO90" s="49">
        <v>38</v>
      </c>
      <c r="IVQ90" s="49">
        <v>38</v>
      </c>
      <c r="IVS90" s="49">
        <v>38</v>
      </c>
      <c r="IVU90" s="49">
        <v>38</v>
      </c>
      <c r="IVW90" s="49">
        <v>38</v>
      </c>
      <c r="IVY90" s="49">
        <v>38</v>
      </c>
      <c r="IWA90" s="49">
        <v>38</v>
      </c>
      <c r="IWC90" s="49">
        <v>38</v>
      </c>
      <c r="IWE90" s="49">
        <v>38</v>
      </c>
      <c r="IWG90" s="49">
        <v>38</v>
      </c>
      <c r="IWI90" s="49">
        <v>38</v>
      </c>
      <c r="IWK90" s="49">
        <v>38</v>
      </c>
      <c r="IWM90" s="49">
        <v>38</v>
      </c>
      <c r="IWO90" s="49">
        <v>38</v>
      </c>
      <c r="IWQ90" s="49">
        <v>38</v>
      </c>
      <c r="IWS90" s="49">
        <v>38</v>
      </c>
      <c r="IWU90" s="49">
        <v>38</v>
      </c>
      <c r="IWW90" s="49">
        <v>38</v>
      </c>
      <c r="IWY90" s="49">
        <v>38</v>
      </c>
      <c r="IXA90" s="49">
        <v>38</v>
      </c>
      <c r="IXC90" s="49">
        <v>38</v>
      </c>
      <c r="IXE90" s="49">
        <v>38</v>
      </c>
      <c r="IXG90" s="49">
        <v>38</v>
      </c>
      <c r="IXI90" s="49">
        <v>38</v>
      </c>
      <c r="IXK90" s="49">
        <v>38</v>
      </c>
      <c r="IXM90" s="49">
        <v>38</v>
      </c>
      <c r="IXO90" s="49">
        <v>38</v>
      </c>
      <c r="IXQ90" s="49">
        <v>38</v>
      </c>
      <c r="IXS90" s="49">
        <v>38</v>
      </c>
      <c r="IXU90" s="49">
        <v>38</v>
      </c>
      <c r="IXW90" s="49">
        <v>38</v>
      </c>
      <c r="IXY90" s="49">
        <v>38</v>
      </c>
      <c r="IYA90" s="49">
        <v>38</v>
      </c>
      <c r="IYC90" s="49">
        <v>38</v>
      </c>
      <c r="IYE90" s="49">
        <v>38</v>
      </c>
      <c r="IYG90" s="49">
        <v>38</v>
      </c>
      <c r="IYI90" s="49">
        <v>38</v>
      </c>
      <c r="IYK90" s="49">
        <v>38</v>
      </c>
      <c r="IYM90" s="49">
        <v>38</v>
      </c>
      <c r="IYO90" s="49">
        <v>38</v>
      </c>
      <c r="IYQ90" s="49">
        <v>38</v>
      </c>
      <c r="IYS90" s="49">
        <v>38</v>
      </c>
      <c r="IYU90" s="49">
        <v>38</v>
      </c>
      <c r="IYW90" s="49">
        <v>38</v>
      </c>
      <c r="IYY90" s="49">
        <v>38</v>
      </c>
      <c r="IZA90" s="49">
        <v>38</v>
      </c>
      <c r="IZC90" s="49">
        <v>38</v>
      </c>
      <c r="IZE90" s="49">
        <v>38</v>
      </c>
      <c r="IZG90" s="49">
        <v>38</v>
      </c>
      <c r="IZI90" s="49">
        <v>38</v>
      </c>
      <c r="IZK90" s="49">
        <v>38</v>
      </c>
      <c r="IZM90" s="49">
        <v>38</v>
      </c>
      <c r="IZO90" s="49">
        <v>38</v>
      </c>
      <c r="IZQ90" s="49">
        <v>38</v>
      </c>
      <c r="IZS90" s="49">
        <v>38</v>
      </c>
      <c r="IZU90" s="49">
        <v>38</v>
      </c>
      <c r="IZW90" s="49">
        <v>38</v>
      </c>
      <c r="IZY90" s="49">
        <v>38</v>
      </c>
      <c r="JAA90" s="49">
        <v>38</v>
      </c>
      <c r="JAC90" s="49">
        <v>38</v>
      </c>
      <c r="JAE90" s="49">
        <v>38</v>
      </c>
      <c r="JAG90" s="49">
        <v>38</v>
      </c>
      <c r="JAI90" s="49">
        <v>38</v>
      </c>
      <c r="JAK90" s="49">
        <v>38</v>
      </c>
      <c r="JAM90" s="49">
        <v>38</v>
      </c>
      <c r="JAO90" s="49">
        <v>38</v>
      </c>
      <c r="JAQ90" s="49">
        <v>38</v>
      </c>
      <c r="JAS90" s="49">
        <v>38</v>
      </c>
      <c r="JAU90" s="49">
        <v>38</v>
      </c>
      <c r="JAW90" s="49">
        <v>38</v>
      </c>
      <c r="JAY90" s="49">
        <v>38</v>
      </c>
      <c r="JBA90" s="49">
        <v>38</v>
      </c>
      <c r="JBC90" s="49">
        <v>38</v>
      </c>
      <c r="JBE90" s="49">
        <v>38</v>
      </c>
      <c r="JBG90" s="49">
        <v>38</v>
      </c>
      <c r="JBI90" s="49">
        <v>38</v>
      </c>
      <c r="JBK90" s="49">
        <v>38</v>
      </c>
      <c r="JBM90" s="49">
        <v>38</v>
      </c>
      <c r="JBO90" s="49">
        <v>38</v>
      </c>
      <c r="JBQ90" s="49">
        <v>38</v>
      </c>
      <c r="JBS90" s="49">
        <v>38</v>
      </c>
      <c r="JBU90" s="49">
        <v>38</v>
      </c>
      <c r="JBW90" s="49">
        <v>38</v>
      </c>
      <c r="JBY90" s="49">
        <v>38</v>
      </c>
      <c r="JCA90" s="49">
        <v>38</v>
      </c>
      <c r="JCC90" s="49">
        <v>38</v>
      </c>
      <c r="JCE90" s="49">
        <v>38</v>
      </c>
      <c r="JCG90" s="49">
        <v>38</v>
      </c>
      <c r="JCI90" s="49">
        <v>38</v>
      </c>
      <c r="JCK90" s="49">
        <v>38</v>
      </c>
      <c r="JCM90" s="49">
        <v>38</v>
      </c>
      <c r="JCO90" s="49">
        <v>38</v>
      </c>
      <c r="JCQ90" s="49">
        <v>38</v>
      </c>
      <c r="JCS90" s="49">
        <v>38</v>
      </c>
      <c r="JCU90" s="49">
        <v>38</v>
      </c>
      <c r="JCW90" s="49">
        <v>38</v>
      </c>
      <c r="JCY90" s="49">
        <v>38</v>
      </c>
      <c r="JDA90" s="49">
        <v>38</v>
      </c>
      <c r="JDC90" s="49">
        <v>38</v>
      </c>
      <c r="JDE90" s="49">
        <v>38</v>
      </c>
      <c r="JDG90" s="49">
        <v>38</v>
      </c>
      <c r="JDI90" s="49">
        <v>38</v>
      </c>
      <c r="JDK90" s="49">
        <v>38</v>
      </c>
      <c r="JDM90" s="49">
        <v>38</v>
      </c>
      <c r="JDO90" s="49">
        <v>38</v>
      </c>
      <c r="JDQ90" s="49">
        <v>38</v>
      </c>
      <c r="JDS90" s="49">
        <v>38</v>
      </c>
      <c r="JDU90" s="49">
        <v>38</v>
      </c>
      <c r="JDW90" s="49">
        <v>38</v>
      </c>
      <c r="JDY90" s="49">
        <v>38</v>
      </c>
      <c r="JEA90" s="49">
        <v>38</v>
      </c>
      <c r="JEC90" s="49">
        <v>38</v>
      </c>
      <c r="JEE90" s="49">
        <v>38</v>
      </c>
      <c r="JEG90" s="49">
        <v>38</v>
      </c>
      <c r="JEI90" s="49">
        <v>38</v>
      </c>
      <c r="JEK90" s="49">
        <v>38</v>
      </c>
      <c r="JEM90" s="49">
        <v>38</v>
      </c>
      <c r="JEO90" s="49">
        <v>38</v>
      </c>
      <c r="JEQ90" s="49">
        <v>38</v>
      </c>
      <c r="JES90" s="49">
        <v>38</v>
      </c>
      <c r="JEU90" s="49">
        <v>38</v>
      </c>
      <c r="JEW90" s="49">
        <v>38</v>
      </c>
      <c r="JEY90" s="49">
        <v>38</v>
      </c>
      <c r="JFA90" s="49">
        <v>38</v>
      </c>
      <c r="JFC90" s="49">
        <v>38</v>
      </c>
      <c r="JFE90" s="49">
        <v>38</v>
      </c>
      <c r="JFG90" s="49">
        <v>38</v>
      </c>
      <c r="JFI90" s="49">
        <v>38</v>
      </c>
      <c r="JFK90" s="49">
        <v>38</v>
      </c>
      <c r="JFM90" s="49">
        <v>38</v>
      </c>
      <c r="JFO90" s="49">
        <v>38</v>
      </c>
      <c r="JFQ90" s="49">
        <v>38</v>
      </c>
      <c r="JFS90" s="49">
        <v>38</v>
      </c>
      <c r="JFU90" s="49">
        <v>38</v>
      </c>
      <c r="JFW90" s="49">
        <v>38</v>
      </c>
      <c r="JFY90" s="49">
        <v>38</v>
      </c>
      <c r="JGA90" s="49">
        <v>38</v>
      </c>
      <c r="JGC90" s="49">
        <v>38</v>
      </c>
      <c r="JGE90" s="49">
        <v>38</v>
      </c>
      <c r="JGG90" s="49">
        <v>38</v>
      </c>
      <c r="JGI90" s="49">
        <v>38</v>
      </c>
      <c r="JGK90" s="49">
        <v>38</v>
      </c>
      <c r="JGM90" s="49">
        <v>38</v>
      </c>
      <c r="JGO90" s="49">
        <v>38</v>
      </c>
      <c r="JGQ90" s="49">
        <v>38</v>
      </c>
      <c r="JGS90" s="49">
        <v>38</v>
      </c>
      <c r="JGU90" s="49">
        <v>38</v>
      </c>
      <c r="JGW90" s="49">
        <v>38</v>
      </c>
      <c r="JGY90" s="49">
        <v>38</v>
      </c>
      <c r="JHA90" s="49">
        <v>38</v>
      </c>
      <c r="JHC90" s="49">
        <v>38</v>
      </c>
      <c r="JHE90" s="49">
        <v>38</v>
      </c>
      <c r="JHG90" s="49">
        <v>38</v>
      </c>
      <c r="JHI90" s="49">
        <v>38</v>
      </c>
      <c r="JHK90" s="49">
        <v>38</v>
      </c>
      <c r="JHM90" s="49">
        <v>38</v>
      </c>
      <c r="JHO90" s="49">
        <v>38</v>
      </c>
      <c r="JHQ90" s="49">
        <v>38</v>
      </c>
      <c r="JHS90" s="49">
        <v>38</v>
      </c>
      <c r="JHU90" s="49">
        <v>38</v>
      </c>
      <c r="JHW90" s="49">
        <v>38</v>
      </c>
      <c r="JHY90" s="49">
        <v>38</v>
      </c>
      <c r="JIA90" s="49">
        <v>38</v>
      </c>
      <c r="JIC90" s="49">
        <v>38</v>
      </c>
      <c r="JIE90" s="49">
        <v>38</v>
      </c>
      <c r="JIG90" s="49">
        <v>38</v>
      </c>
      <c r="JII90" s="49">
        <v>38</v>
      </c>
      <c r="JIK90" s="49">
        <v>38</v>
      </c>
      <c r="JIM90" s="49">
        <v>38</v>
      </c>
      <c r="JIO90" s="49">
        <v>38</v>
      </c>
      <c r="JIQ90" s="49">
        <v>38</v>
      </c>
      <c r="JIS90" s="49">
        <v>38</v>
      </c>
      <c r="JIU90" s="49">
        <v>38</v>
      </c>
      <c r="JIW90" s="49">
        <v>38</v>
      </c>
      <c r="JIY90" s="49">
        <v>38</v>
      </c>
      <c r="JJA90" s="49">
        <v>38</v>
      </c>
      <c r="JJC90" s="49">
        <v>38</v>
      </c>
      <c r="JJE90" s="49">
        <v>38</v>
      </c>
      <c r="JJG90" s="49">
        <v>38</v>
      </c>
      <c r="JJI90" s="49">
        <v>38</v>
      </c>
      <c r="JJK90" s="49">
        <v>38</v>
      </c>
      <c r="JJM90" s="49">
        <v>38</v>
      </c>
      <c r="JJO90" s="49">
        <v>38</v>
      </c>
      <c r="JJQ90" s="49">
        <v>38</v>
      </c>
      <c r="JJS90" s="49">
        <v>38</v>
      </c>
      <c r="JJU90" s="49">
        <v>38</v>
      </c>
      <c r="JJW90" s="49">
        <v>38</v>
      </c>
      <c r="JJY90" s="49">
        <v>38</v>
      </c>
      <c r="JKA90" s="49">
        <v>38</v>
      </c>
      <c r="JKC90" s="49">
        <v>38</v>
      </c>
      <c r="JKE90" s="49">
        <v>38</v>
      </c>
      <c r="JKG90" s="49">
        <v>38</v>
      </c>
      <c r="JKI90" s="49">
        <v>38</v>
      </c>
      <c r="JKK90" s="49">
        <v>38</v>
      </c>
      <c r="JKM90" s="49">
        <v>38</v>
      </c>
      <c r="JKO90" s="49">
        <v>38</v>
      </c>
      <c r="JKQ90" s="49">
        <v>38</v>
      </c>
      <c r="JKS90" s="49">
        <v>38</v>
      </c>
      <c r="JKU90" s="49">
        <v>38</v>
      </c>
      <c r="JKW90" s="49">
        <v>38</v>
      </c>
      <c r="JKY90" s="49">
        <v>38</v>
      </c>
      <c r="JLA90" s="49">
        <v>38</v>
      </c>
      <c r="JLC90" s="49">
        <v>38</v>
      </c>
      <c r="JLE90" s="49">
        <v>38</v>
      </c>
      <c r="JLG90" s="49">
        <v>38</v>
      </c>
      <c r="JLI90" s="49">
        <v>38</v>
      </c>
      <c r="JLK90" s="49">
        <v>38</v>
      </c>
      <c r="JLM90" s="49">
        <v>38</v>
      </c>
      <c r="JLO90" s="49">
        <v>38</v>
      </c>
      <c r="JLQ90" s="49">
        <v>38</v>
      </c>
      <c r="JLS90" s="49">
        <v>38</v>
      </c>
      <c r="JLU90" s="49">
        <v>38</v>
      </c>
      <c r="JLW90" s="49">
        <v>38</v>
      </c>
      <c r="JLY90" s="49">
        <v>38</v>
      </c>
      <c r="JMA90" s="49">
        <v>38</v>
      </c>
      <c r="JMC90" s="49">
        <v>38</v>
      </c>
      <c r="JME90" s="49">
        <v>38</v>
      </c>
      <c r="JMG90" s="49">
        <v>38</v>
      </c>
      <c r="JMI90" s="49">
        <v>38</v>
      </c>
      <c r="JMK90" s="49">
        <v>38</v>
      </c>
      <c r="JMM90" s="49">
        <v>38</v>
      </c>
      <c r="JMO90" s="49">
        <v>38</v>
      </c>
      <c r="JMQ90" s="49">
        <v>38</v>
      </c>
      <c r="JMS90" s="49">
        <v>38</v>
      </c>
      <c r="JMU90" s="49">
        <v>38</v>
      </c>
      <c r="JMW90" s="49">
        <v>38</v>
      </c>
      <c r="JMY90" s="49">
        <v>38</v>
      </c>
      <c r="JNA90" s="49">
        <v>38</v>
      </c>
      <c r="JNC90" s="49">
        <v>38</v>
      </c>
      <c r="JNE90" s="49">
        <v>38</v>
      </c>
      <c r="JNG90" s="49">
        <v>38</v>
      </c>
      <c r="JNI90" s="49">
        <v>38</v>
      </c>
      <c r="JNK90" s="49">
        <v>38</v>
      </c>
      <c r="JNM90" s="49">
        <v>38</v>
      </c>
      <c r="JNO90" s="49">
        <v>38</v>
      </c>
      <c r="JNQ90" s="49">
        <v>38</v>
      </c>
      <c r="JNS90" s="49">
        <v>38</v>
      </c>
      <c r="JNU90" s="49">
        <v>38</v>
      </c>
      <c r="JNW90" s="49">
        <v>38</v>
      </c>
      <c r="JNY90" s="49">
        <v>38</v>
      </c>
      <c r="JOA90" s="49">
        <v>38</v>
      </c>
      <c r="JOC90" s="49">
        <v>38</v>
      </c>
      <c r="JOE90" s="49">
        <v>38</v>
      </c>
      <c r="JOG90" s="49">
        <v>38</v>
      </c>
      <c r="JOI90" s="49">
        <v>38</v>
      </c>
      <c r="JOK90" s="49">
        <v>38</v>
      </c>
      <c r="JOM90" s="49">
        <v>38</v>
      </c>
      <c r="JOO90" s="49">
        <v>38</v>
      </c>
      <c r="JOQ90" s="49">
        <v>38</v>
      </c>
      <c r="JOS90" s="49">
        <v>38</v>
      </c>
      <c r="JOU90" s="49">
        <v>38</v>
      </c>
      <c r="JOW90" s="49">
        <v>38</v>
      </c>
      <c r="JOY90" s="49">
        <v>38</v>
      </c>
      <c r="JPA90" s="49">
        <v>38</v>
      </c>
      <c r="JPC90" s="49">
        <v>38</v>
      </c>
      <c r="JPE90" s="49">
        <v>38</v>
      </c>
      <c r="JPG90" s="49">
        <v>38</v>
      </c>
      <c r="JPI90" s="49">
        <v>38</v>
      </c>
      <c r="JPK90" s="49">
        <v>38</v>
      </c>
      <c r="JPM90" s="49">
        <v>38</v>
      </c>
      <c r="JPO90" s="49">
        <v>38</v>
      </c>
      <c r="JPQ90" s="49">
        <v>38</v>
      </c>
      <c r="JPS90" s="49">
        <v>38</v>
      </c>
      <c r="JPU90" s="49">
        <v>38</v>
      </c>
      <c r="JPW90" s="49">
        <v>38</v>
      </c>
      <c r="JPY90" s="49">
        <v>38</v>
      </c>
      <c r="JQA90" s="49">
        <v>38</v>
      </c>
      <c r="JQC90" s="49">
        <v>38</v>
      </c>
      <c r="JQE90" s="49">
        <v>38</v>
      </c>
      <c r="JQG90" s="49">
        <v>38</v>
      </c>
      <c r="JQI90" s="49">
        <v>38</v>
      </c>
      <c r="JQK90" s="49">
        <v>38</v>
      </c>
      <c r="JQM90" s="49">
        <v>38</v>
      </c>
      <c r="JQO90" s="49">
        <v>38</v>
      </c>
      <c r="JQQ90" s="49">
        <v>38</v>
      </c>
      <c r="JQS90" s="49">
        <v>38</v>
      </c>
      <c r="JQU90" s="49">
        <v>38</v>
      </c>
      <c r="JQW90" s="49">
        <v>38</v>
      </c>
      <c r="JQY90" s="49">
        <v>38</v>
      </c>
      <c r="JRA90" s="49">
        <v>38</v>
      </c>
      <c r="JRC90" s="49">
        <v>38</v>
      </c>
      <c r="JRE90" s="49">
        <v>38</v>
      </c>
      <c r="JRG90" s="49">
        <v>38</v>
      </c>
      <c r="JRI90" s="49">
        <v>38</v>
      </c>
      <c r="JRK90" s="49">
        <v>38</v>
      </c>
      <c r="JRM90" s="49">
        <v>38</v>
      </c>
      <c r="JRO90" s="49">
        <v>38</v>
      </c>
      <c r="JRQ90" s="49">
        <v>38</v>
      </c>
      <c r="JRS90" s="49">
        <v>38</v>
      </c>
      <c r="JRU90" s="49">
        <v>38</v>
      </c>
      <c r="JRW90" s="49">
        <v>38</v>
      </c>
      <c r="JRY90" s="49">
        <v>38</v>
      </c>
      <c r="JSA90" s="49">
        <v>38</v>
      </c>
      <c r="JSC90" s="49">
        <v>38</v>
      </c>
      <c r="JSE90" s="49">
        <v>38</v>
      </c>
      <c r="JSG90" s="49">
        <v>38</v>
      </c>
      <c r="JSI90" s="49">
        <v>38</v>
      </c>
      <c r="JSK90" s="49">
        <v>38</v>
      </c>
      <c r="JSM90" s="49">
        <v>38</v>
      </c>
      <c r="JSO90" s="49">
        <v>38</v>
      </c>
      <c r="JSQ90" s="49">
        <v>38</v>
      </c>
      <c r="JSS90" s="49">
        <v>38</v>
      </c>
      <c r="JSU90" s="49">
        <v>38</v>
      </c>
      <c r="JSW90" s="49">
        <v>38</v>
      </c>
      <c r="JSY90" s="49">
        <v>38</v>
      </c>
      <c r="JTA90" s="49">
        <v>38</v>
      </c>
      <c r="JTC90" s="49">
        <v>38</v>
      </c>
      <c r="JTE90" s="49">
        <v>38</v>
      </c>
      <c r="JTG90" s="49">
        <v>38</v>
      </c>
      <c r="JTI90" s="49">
        <v>38</v>
      </c>
      <c r="JTK90" s="49">
        <v>38</v>
      </c>
      <c r="JTM90" s="49">
        <v>38</v>
      </c>
      <c r="JTO90" s="49">
        <v>38</v>
      </c>
      <c r="JTQ90" s="49">
        <v>38</v>
      </c>
      <c r="JTS90" s="49">
        <v>38</v>
      </c>
      <c r="JTU90" s="49">
        <v>38</v>
      </c>
      <c r="JTW90" s="49">
        <v>38</v>
      </c>
      <c r="JTY90" s="49">
        <v>38</v>
      </c>
      <c r="JUA90" s="49">
        <v>38</v>
      </c>
      <c r="JUC90" s="49">
        <v>38</v>
      </c>
      <c r="JUE90" s="49">
        <v>38</v>
      </c>
      <c r="JUG90" s="49">
        <v>38</v>
      </c>
      <c r="JUI90" s="49">
        <v>38</v>
      </c>
      <c r="JUK90" s="49">
        <v>38</v>
      </c>
      <c r="JUM90" s="49">
        <v>38</v>
      </c>
      <c r="JUO90" s="49">
        <v>38</v>
      </c>
      <c r="JUQ90" s="49">
        <v>38</v>
      </c>
      <c r="JUS90" s="49">
        <v>38</v>
      </c>
      <c r="JUU90" s="49">
        <v>38</v>
      </c>
      <c r="JUW90" s="49">
        <v>38</v>
      </c>
      <c r="JUY90" s="49">
        <v>38</v>
      </c>
      <c r="JVA90" s="49">
        <v>38</v>
      </c>
      <c r="JVC90" s="49">
        <v>38</v>
      </c>
      <c r="JVE90" s="49">
        <v>38</v>
      </c>
      <c r="JVG90" s="49">
        <v>38</v>
      </c>
      <c r="JVI90" s="49">
        <v>38</v>
      </c>
      <c r="JVK90" s="49">
        <v>38</v>
      </c>
      <c r="JVM90" s="49">
        <v>38</v>
      </c>
      <c r="JVO90" s="49">
        <v>38</v>
      </c>
      <c r="JVQ90" s="49">
        <v>38</v>
      </c>
      <c r="JVS90" s="49">
        <v>38</v>
      </c>
      <c r="JVU90" s="49">
        <v>38</v>
      </c>
      <c r="JVW90" s="49">
        <v>38</v>
      </c>
      <c r="JVY90" s="49">
        <v>38</v>
      </c>
      <c r="JWA90" s="49">
        <v>38</v>
      </c>
      <c r="JWC90" s="49">
        <v>38</v>
      </c>
      <c r="JWE90" s="49">
        <v>38</v>
      </c>
      <c r="JWG90" s="49">
        <v>38</v>
      </c>
      <c r="JWI90" s="49">
        <v>38</v>
      </c>
      <c r="JWK90" s="49">
        <v>38</v>
      </c>
      <c r="JWM90" s="49">
        <v>38</v>
      </c>
      <c r="JWO90" s="49">
        <v>38</v>
      </c>
      <c r="JWQ90" s="49">
        <v>38</v>
      </c>
      <c r="JWS90" s="49">
        <v>38</v>
      </c>
      <c r="JWU90" s="49">
        <v>38</v>
      </c>
      <c r="JWW90" s="49">
        <v>38</v>
      </c>
      <c r="JWY90" s="49">
        <v>38</v>
      </c>
      <c r="JXA90" s="49">
        <v>38</v>
      </c>
      <c r="JXC90" s="49">
        <v>38</v>
      </c>
      <c r="JXE90" s="49">
        <v>38</v>
      </c>
      <c r="JXG90" s="49">
        <v>38</v>
      </c>
      <c r="JXI90" s="49">
        <v>38</v>
      </c>
      <c r="JXK90" s="49">
        <v>38</v>
      </c>
      <c r="JXM90" s="49">
        <v>38</v>
      </c>
      <c r="JXO90" s="49">
        <v>38</v>
      </c>
      <c r="JXQ90" s="49">
        <v>38</v>
      </c>
      <c r="JXS90" s="49">
        <v>38</v>
      </c>
      <c r="JXU90" s="49">
        <v>38</v>
      </c>
      <c r="JXW90" s="49">
        <v>38</v>
      </c>
      <c r="JXY90" s="49">
        <v>38</v>
      </c>
      <c r="JYA90" s="49">
        <v>38</v>
      </c>
      <c r="JYC90" s="49">
        <v>38</v>
      </c>
      <c r="JYE90" s="49">
        <v>38</v>
      </c>
      <c r="JYG90" s="49">
        <v>38</v>
      </c>
      <c r="JYI90" s="49">
        <v>38</v>
      </c>
      <c r="JYK90" s="49">
        <v>38</v>
      </c>
      <c r="JYM90" s="49">
        <v>38</v>
      </c>
      <c r="JYO90" s="49">
        <v>38</v>
      </c>
      <c r="JYQ90" s="49">
        <v>38</v>
      </c>
      <c r="JYS90" s="49">
        <v>38</v>
      </c>
      <c r="JYU90" s="49">
        <v>38</v>
      </c>
      <c r="JYW90" s="49">
        <v>38</v>
      </c>
      <c r="JYY90" s="49">
        <v>38</v>
      </c>
      <c r="JZA90" s="49">
        <v>38</v>
      </c>
      <c r="JZC90" s="49">
        <v>38</v>
      </c>
      <c r="JZE90" s="49">
        <v>38</v>
      </c>
      <c r="JZG90" s="49">
        <v>38</v>
      </c>
      <c r="JZI90" s="49">
        <v>38</v>
      </c>
      <c r="JZK90" s="49">
        <v>38</v>
      </c>
      <c r="JZM90" s="49">
        <v>38</v>
      </c>
      <c r="JZO90" s="49">
        <v>38</v>
      </c>
      <c r="JZQ90" s="49">
        <v>38</v>
      </c>
      <c r="JZS90" s="49">
        <v>38</v>
      </c>
      <c r="JZU90" s="49">
        <v>38</v>
      </c>
      <c r="JZW90" s="49">
        <v>38</v>
      </c>
      <c r="JZY90" s="49">
        <v>38</v>
      </c>
      <c r="KAA90" s="49">
        <v>38</v>
      </c>
      <c r="KAC90" s="49">
        <v>38</v>
      </c>
      <c r="KAE90" s="49">
        <v>38</v>
      </c>
      <c r="KAG90" s="49">
        <v>38</v>
      </c>
      <c r="KAI90" s="49">
        <v>38</v>
      </c>
      <c r="KAK90" s="49">
        <v>38</v>
      </c>
      <c r="KAM90" s="49">
        <v>38</v>
      </c>
      <c r="KAO90" s="49">
        <v>38</v>
      </c>
      <c r="KAQ90" s="49">
        <v>38</v>
      </c>
      <c r="KAS90" s="49">
        <v>38</v>
      </c>
      <c r="KAU90" s="49">
        <v>38</v>
      </c>
      <c r="KAW90" s="49">
        <v>38</v>
      </c>
      <c r="KAY90" s="49">
        <v>38</v>
      </c>
      <c r="KBA90" s="49">
        <v>38</v>
      </c>
      <c r="KBC90" s="49">
        <v>38</v>
      </c>
      <c r="KBE90" s="49">
        <v>38</v>
      </c>
      <c r="KBG90" s="49">
        <v>38</v>
      </c>
      <c r="KBI90" s="49">
        <v>38</v>
      </c>
      <c r="KBK90" s="49">
        <v>38</v>
      </c>
      <c r="KBM90" s="49">
        <v>38</v>
      </c>
      <c r="KBO90" s="49">
        <v>38</v>
      </c>
      <c r="KBQ90" s="49">
        <v>38</v>
      </c>
      <c r="KBS90" s="49">
        <v>38</v>
      </c>
      <c r="KBU90" s="49">
        <v>38</v>
      </c>
      <c r="KBW90" s="49">
        <v>38</v>
      </c>
      <c r="KBY90" s="49">
        <v>38</v>
      </c>
      <c r="KCA90" s="49">
        <v>38</v>
      </c>
      <c r="KCC90" s="49">
        <v>38</v>
      </c>
      <c r="KCE90" s="49">
        <v>38</v>
      </c>
      <c r="KCG90" s="49">
        <v>38</v>
      </c>
      <c r="KCI90" s="49">
        <v>38</v>
      </c>
      <c r="KCK90" s="49">
        <v>38</v>
      </c>
      <c r="KCM90" s="49">
        <v>38</v>
      </c>
      <c r="KCO90" s="49">
        <v>38</v>
      </c>
      <c r="KCQ90" s="49">
        <v>38</v>
      </c>
      <c r="KCS90" s="49">
        <v>38</v>
      </c>
      <c r="KCU90" s="49">
        <v>38</v>
      </c>
      <c r="KCW90" s="49">
        <v>38</v>
      </c>
      <c r="KCY90" s="49">
        <v>38</v>
      </c>
      <c r="KDA90" s="49">
        <v>38</v>
      </c>
      <c r="KDC90" s="49">
        <v>38</v>
      </c>
      <c r="KDE90" s="49">
        <v>38</v>
      </c>
      <c r="KDG90" s="49">
        <v>38</v>
      </c>
      <c r="KDI90" s="49">
        <v>38</v>
      </c>
      <c r="KDK90" s="49">
        <v>38</v>
      </c>
      <c r="KDM90" s="49">
        <v>38</v>
      </c>
      <c r="KDO90" s="49">
        <v>38</v>
      </c>
      <c r="KDQ90" s="49">
        <v>38</v>
      </c>
      <c r="KDS90" s="49">
        <v>38</v>
      </c>
      <c r="KDU90" s="49">
        <v>38</v>
      </c>
      <c r="KDW90" s="49">
        <v>38</v>
      </c>
      <c r="KDY90" s="49">
        <v>38</v>
      </c>
      <c r="KEA90" s="49">
        <v>38</v>
      </c>
      <c r="KEC90" s="49">
        <v>38</v>
      </c>
      <c r="KEE90" s="49">
        <v>38</v>
      </c>
      <c r="KEG90" s="49">
        <v>38</v>
      </c>
      <c r="KEI90" s="49">
        <v>38</v>
      </c>
      <c r="KEK90" s="49">
        <v>38</v>
      </c>
      <c r="KEM90" s="49">
        <v>38</v>
      </c>
      <c r="KEO90" s="49">
        <v>38</v>
      </c>
      <c r="KEQ90" s="49">
        <v>38</v>
      </c>
      <c r="KES90" s="49">
        <v>38</v>
      </c>
      <c r="KEU90" s="49">
        <v>38</v>
      </c>
      <c r="KEW90" s="49">
        <v>38</v>
      </c>
      <c r="KEY90" s="49">
        <v>38</v>
      </c>
      <c r="KFA90" s="49">
        <v>38</v>
      </c>
      <c r="KFC90" s="49">
        <v>38</v>
      </c>
      <c r="KFE90" s="49">
        <v>38</v>
      </c>
      <c r="KFG90" s="49">
        <v>38</v>
      </c>
      <c r="KFI90" s="49">
        <v>38</v>
      </c>
      <c r="KFK90" s="49">
        <v>38</v>
      </c>
      <c r="KFM90" s="49">
        <v>38</v>
      </c>
      <c r="KFO90" s="49">
        <v>38</v>
      </c>
      <c r="KFQ90" s="49">
        <v>38</v>
      </c>
      <c r="KFS90" s="49">
        <v>38</v>
      </c>
      <c r="KFU90" s="49">
        <v>38</v>
      </c>
      <c r="KFW90" s="49">
        <v>38</v>
      </c>
      <c r="KFY90" s="49">
        <v>38</v>
      </c>
      <c r="KGA90" s="49">
        <v>38</v>
      </c>
      <c r="KGC90" s="49">
        <v>38</v>
      </c>
      <c r="KGE90" s="49">
        <v>38</v>
      </c>
      <c r="KGG90" s="49">
        <v>38</v>
      </c>
      <c r="KGI90" s="49">
        <v>38</v>
      </c>
      <c r="KGK90" s="49">
        <v>38</v>
      </c>
      <c r="KGM90" s="49">
        <v>38</v>
      </c>
      <c r="KGO90" s="49">
        <v>38</v>
      </c>
      <c r="KGQ90" s="49">
        <v>38</v>
      </c>
      <c r="KGS90" s="49">
        <v>38</v>
      </c>
      <c r="KGU90" s="49">
        <v>38</v>
      </c>
      <c r="KGW90" s="49">
        <v>38</v>
      </c>
      <c r="KGY90" s="49">
        <v>38</v>
      </c>
      <c r="KHA90" s="49">
        <v>38</v>
      </c>
      <c r="KHC90" s="49">
        <v>38</v>
      </c>
      <c r="KHE90" s="49">
        <v>38</v>
      </c>
      <c r="KHG90" s="49">
        <v>38</v>
      </c>
      <c r="KHI90" s="49">
        <v>38</v>
      </c>
      <c r="KHK90" s="49">
        <v>38</v>
      </c>
      <c r="KHM90" s="49">
        <v>38</v>
      </c>
      <c r="KHO90" s="49">
        <v>38</v>
      </c>
      <c r="KHQ90" s="49">
        <v>38</v>
      </c>
      <c r="KHS90" s="49">
        <v>38</v>
      </c>
      <c r="KHU90" s="49">
        <v>38</v>
      </c>
      <c r="KHW90" s="49">
        <v>38</v>
      </c>
      <c r="KHY90" s="49">
        <v>38</v>
      </c>
      <c r="KIA90" s="49">
        <v>38</v>
      </c>
      <c r="KIC90" s="49">
        <v>38</v>
      </c>
      <c r="KIE90" s="49">
        <v>38</v>
      </c>
      <c r="KIG90" s="49">
        <v>38</v>
      </c>
      <c r="KII90" s="49">
        <v>38</v>
      </c>
      <c r="KIK90" s="49">
        <v>38</v>
      </c>
      <c r="KIM90" s="49">
        <v>38</v>
      </c>
      <c r="KIO90" s="49">
        <v>38</v>
      </c>
      <c r="KIQ90" s="49">
        <v>38</v>
      </c>
      <c r="KIS90" s="49">
        <v>38</v>
      </c>
      <c r="KIU90" s="49">
        <v>38</v>
      </c>
      <c r="KIW90" s="49">
        <v>38</v>
      </c>
      <c r="KIY90" s="49">
        <v>38</v>
      </c>
      <c r="KJA90" s="49">
        <v>38</v>
      </c>
      <c r="KJC90" s="49">
        <v>38</v>
      </c>
      <c r="KJE90" s="49">
        <v>38</v>
      </c>
      <c r="KJG90" s="49">
        <v>38</v>
      </c>
      <c r="KJI90" s="49">
        <v>38</v>
      </c>
      <c r="KJK90" s="49">
        <v>38</v>
      </c>
      <c r="KJM90" s="49">
        <v>38</v>
      </c>
      <c r="KJO90" s="49">
        <v>38</v>
      </c>
      <c r="KJQ90" s="49">
        <v>38</v>
      </c>
      <c r="KJS90" s="49">
        <v>38</v>
      </c>
      <c r="KJU90" s="49">
        <v>38</v>
      </c>
      <c r="KJW90" s="49">
        <v>38</v>
      </c>
      <c r="KJY90" s="49">
        <v>38</v>
      </c>
      <c r="KKA90" s="49">
        <v>38</v>
      </c>
      <c r="KKC90" s="49">
        <v>38</v>
      </c>
      <c r="KKE90" s="49">
        <v>38</v>
      </c>
      <c r="KKG90" s="49">
        <v>38</v>
      </c>
      <c r="KKI90" s="49">
        <v>38</v>
      </c>
      <c r="KKK90" s="49">
        <v>38</v>
      </c>
      <c r="KKM90" s="49">
        <v>38</v>
      </c>
      <c r="KKO90" s="49">
        <v>38</v>
      </c>
      <c r="KKQ90" s="49">
        <v>38</v>
      </c>
      <c r="KKS90" s="49">
        <v>38</v>
      </c>
      <c r="KKU90" s="49">
        <v>38</v>
      </c>
      <c r="KKW90" s="49">
        <v>38</v>
      </c>
      <c r="KKY90" s="49">
        <v>38</v>
      </c>
      <c r="KLA90" s="49">
        <v>38</v>
      </c>
      <c r="KLC90" s="49">
        <v>38</v>
      </c>
      <c r="KLE90" s="49">
        <v>38</v>
      </c>
      <c r="KLG90" s="49">
        <v>38</v>
      </c>
      <c r="KLI90" s="49">
        <v>38</v>
      </c>
      <c r="KLK90" s="49">
        <v>38</v>
      </c>
      <c r="KLM90" s="49">
        <v>38</v>
      </c>
      <c r="KLO90" s="49">
        <v>38</v>
      </c>
      <c r="KLQ90" s="49">
        <v>38</v>
      </c>
      <c r="KLS90" s="49">
        <v>38</v>
      </c>
      <c r="KLU90" s="49">
        <v>38</v>
      </c>
      <c r="KLW90" s="49">
        <v>38</v>
      </c>
      <c r="KLY90" s="49">
        <v>38</v>
      </c>
      <c r="KMA90" s="49">
        <v>38</v>
      </c>
      <c r="KMC90" s="49">
        <v>38</v>
      </c>
      <c r="KME90" s="49">
        <v>38</v>
      </c>
      <c r="KMG90" s="49">
        <v>38</v>
      </c>
      <c r="KMI90" s="49">
        <v>38</v>
      </c>
      <c r="KMK90" s="49">
        <v>38</v>
      </c>
      <c r="KMM90" s="49">
        <v>38</v>
      </c>
      <c r="KMO90" s="49">
        <v>38</v>
      </c>
      <c r="KMQ90" s="49">
        <v>38</v>
      </c>
      <c r="KMS90" s="49">
        <v>38</v>
      </c>
      <c r="KMU90" s="49">
        <v>38</v>
      </c>
      <c r="KMW90" s="49">
        <v>38</v>
      </c>
      <c r="KMY90" s="49">
        <v>38</v>
      </c>
      <c r="KNA90" s="49">
        <v>38</v>
      </c>
      <c r="KNC90" s="49">
        <v>38</v>
      </c>
      <c r="KNE90" s="49">
        <v>38</v>
      </c>
      <c r="KNG90" s="49">
        <v>38</v>
      </c>
      <c r="KNI90" s="49">
        <v>38</v>
      </c>
      <c r="KNK90" s="49">
        <v>38</v>
      </c>
      <c r="KNM90" s="49">
        <v>38</v>
      </c>
      <c r="KNO90" s="49">
        <v>38</v>
      </c>
      <c r="KNQ90" s="49">
        <v>38</v>
      </c>
      <c r="KNS90" s="49">
        <v>38</v>
      </c>
      <c r="KNU90" s="49">
        <v>38</v>
      </c>
      <c r="KNW90" s="49">
        <v>38</v>
      </c>
      <c r="KNY90" s="49">
        <v>38</v>
      </c>
      <c r="KOA90" s="49">
        <v>38</v>
      </c>
      <c r="KOC90" s="49">
        <v>38</v>
      </c>
      <c r="KOE90" s="49">
        <v>38</v>
      </c>
      <c r="KOG90" s="49">
        <v>38</v>
      </c>
      <c r="KOI90" s="49">
        <v>38</v>
      </c>
      <c r="KOK90" s="49">
        <v>38</v>
      </c>
      <c r="KOM90" s="49">
        <v>38</v>
      </c>
      <c r="KOO90" s="49">
        <v>38</v>
      </c>
      <c r="KOQ90" s="49">
        <v>38</v>
      </c>
      <c r="KOS90" s="49">
        <v>38</v>
      </c>
      <c r="KOU90" s="49">
        <v>38</v>
      </c>
      <c r="KOW90" s="49">
        <v>38</v>
      </c>
      <c r="KOY90" s="49">
        <v>38</v>
      </c>
      <c r="KPA90" s="49">
        <v>38</v>
      </c>
      <c r="KPC90" s="49">
        <v>38</v>
      </c>
      <c r="KPE90" s="49">
        <v>38</v>
      </c>
      <c r="KPG90" s="49">
        <v>38</v>
      </c>
      <c r="KPI90" s="49">
        <v>38</v>
      </c>
      <c r="KPK90" s="49">
        <v>38</v>
      </c>
      <c r="KPM90" s="49">
        <v>38</v>
      </c>
      <c r="KPO90" s="49">
        <v>38</v>
      </c>
      <c r="KPQ90" s="49">
        <v>38</v>
      </c>
      <c r="KPS90" s="49">
        <v>38</v>
      </c>
      <c r="KPU90" s="49">
        <v>38</v>
      </c>
      <c r="KPW90" s="49">
        <v>38</v>
      </c>
      <c r="KPY90" s="49">
        <v>38</v>
      </c>
      <c r="KQA90" s="49">
        <v>38</v>
      </c>
      <c r="KQC90" s="49">
        <v>38</v>
      </c>
      <c r="KQE90" s="49">
        <v>38</v>
      </c>
      <c r="KQG90" s="49">
        <v>38</v>
      </c>
      <c r="KQI90" s="49">
        <v>38</v>
      </c>
      <c r="KQK90" s="49">
        <v>38</v>
      </c>
      <c r="KQM90" s="49">
        <v>38</v>
      </c>
      <c r="KQO90" s="49">
        <v>38</v>
      </c>
      <c r="KQQ90" s="49">
        <v>38</v>
      </c>
      <c r="KQS90" s="49">
        <v>38</v>
      </c>
      <c r="KQU90" s="49">
        <v>38</v>
      </c>
      <c r="KQW90" s="49">
        <v>38</v>
      </c>
      <c r="KQY90" s="49">
        <v>38</v>
      </c>
      <c r="KRA90" s="49">
        <v>38</v>
      </c>
      <c r="KRC90" s="49">
        <v>38</v>
      </c>
      <c r="KRE90" s="49">
        <v>38</v>
      </c>
      <c r="KRG90" s="49">
        <v>38</v>
      </c>
      <c r="KRI90" s="49">
        <v>38</v>
      </c>
      <c r="KRK90" s="49">
        <v>38</v>
      </c>
      <c r="KRM90" s="49">
        <v>38</v>
      </c>
      <c r="KRO90" s="49">
        <v>38</v>
      </c>
      <c r="KRQ90" s="49">
        <v>38</v>
      </c>
      <c r="KRS90" s="49">
        <v>38</v>
      </c>
      <c r="KRU90" s="49">
        <v>38</v>
      </c>
      <c r="KRW90" s="49">
        <v>38</v>
      </c>
      <c r="KRY90" s="49">
        <v>38</v>
      </c>
      <c r="KSA90" s="49">
        <v>38</v>
      </c>
      <c r="KSC90" s="49">
        <v>38</v>
      </c>
      <c r="KSE90" s="49">
        <v>38</v>
      </c>
      <c r="KSG90" s="49">
        <v>38</v>
      </c>
      <c r="KSI90" s="49">
        <v>38</v>
      </c>
      <c r="KSK90" s="49">
        <v>38</v>
      </c>
      <c r="KSM90" s="49">
        <v>38</v>
      </c>
      <c r="KSO90" s="49">
        <v>38</v>
      </c>
      <c r="KSQ90" s="49">
        <v>38</v>
      </c>
      <c r="KSS90" s="49">
        <v>38</v>
      </c>
      <c r="KSU90" s="49">
        <v>38</v>
      </c>
      <c r="KSW90" s="49">
        <v>38</v>
      </c>
      <c r="KSY90" s="49">
        <v>38</v>
      </c>
      <c r="KTA90" s="49">
        <v>38</v>
      </c>
      <c r="KTC90" s="49">
        <v>38</v>
      </c>
      <c r="KTE90" s="49">
        <v>38</v>
      </c>
      <c r="KTG90" s="49">
        <v>38</v>
      </c>
      <c r="KTI90" s="49">
        <v>38</v>
      </c>
      <c r="KTK90" s="49">
        <v>38</v>
      </c>
      <c r="KTM90" s="49">
        <v>38</v>
      </c>
      <c r="KTO90" s="49">
        <v>38</v>
      </c>
      <c r="KTQ90" s="49">
        <v>38</v>
      </c>
      <c r="KTS90" s="49">
        <v>38</v>
      </c>
      <c r="KTU90" s="49">
        <v>38</v>
      </c>
      <c r="KTW90" s="49">
        <v>38</v>
      </c>
      <c r="KTY90" s="49">
        <v>38</v>
      </c>
      <c r="KUA90" s="49">
        <v>38</v>
      </c>
      <c r="KUC90" s="49">
        <v>38</v>
      </c>
      <c r="KUE90" s="49">
        <v>38</v>
      </c>
      <c r="KUG90" s="49">
        <v>38</v>
      </c>
      <c r="KUI90" s="49">
        <v>38</v>
      </c>
      <c r="KUK90" s="49">
        <v>38</v>
      </c>
      <c r="KUM90" s="49">
        <v>38</v>
      </c>
      <c r="KUO90" s="49">
        <v>38</v>
      </c>
      <c r="KUQ90" s="49">
        <v>38</v>
      </c>
      <c r="KUS90" s="49">
        <v>38</v>
      </c>
      <c r="KUU90" s="49">
        <v>38</v>
      </c>
      <c r="KUW90" s="49">
        <v>38</v>
      </c>
      <c r="KUY90" s="49">
        <v>38</v>
      </c>
      <c r="KVA90" s="49">
        <v>38</v>
      </c>
      <c r="KVC90" s="49">
        <v>38</v>
      </c>
      <c r="KVE90" s="49">
        <v>38</v>
      </c>
      <c r="KVG90" s="49">
        <v>38</v>
      </c>
      <c r="KVI90" s="49">
        <v>38</v>
      </c>
      <c r="KVK90" s="49">
        <v>38</v>
      </c>
      <c r="KVM90" s="49">
        <v>38</v>
      </c>
      <c r="KVO90" s="49">
        <v>38</v>
      </c>
      <c r="KVQ90" s="49">
        <v>38</v>
      </c>
      <c r="KVS90" s="49">
        <v>38</v>
      </c>
      <c r="KVU90" s="49">
        <v>38</v>
      </c>
      <c r="KVW90" s="49">
        <v>38</v>
      </c>
      <c r="KVY90" s="49">
        <v>38</v>
      </c>
      <c r="KWA90" s="49">
        <v>38</v>
      </c>
      <c r="KWC90" s="49">
        <v>38</v>
      </c>
      <c r="KWE90" s="49">
        <v>38</v>
      </c>
      <c r="KWG90" s="49">
        <v>38</v>
      </c>
      <c r="KWI90" s="49">
        <v>38</v>
      </c>
      <c r="KWK90" s="49">
        <v>38</v>
      </c>
      <c r="KWM90" s="49">
        <v>38</v>
      </c>
      <c r="KWO90" s="49">
        <v>38</v>
      </c>
      <c r="KWQ90" s="49">
        <v>38</v>
      </c>
      <c r="KWS90" s="49">
        <v>38</v>
      </c>
      <c r="KWU90" s="49">
        <v>38</v>
      </c>
      <c r="KWW90" s="49">
        <v>38</v>
      </c>
      <c r="KWY90" s="49">
        <v>38</v>
      </c>
      <c r="KXA90" s="49">
        <v>38</v>
      </c>
      <c r="KXC90" s="49">
        <v>38</v>
      </c>
      <c r="KXE90" s="49">
        <v>38</v>
      </c>
      <c r="KXG90" s="49">
        <v>38</v>
      </c>
      <c r="KXI90" s="49">
        <v>38</v>
      </c>
      <c r="KXK90" s="49">
        <v>38</v>
      </c>
      <c r="KXM90" s="49">
        <v>38</v>
      </c>
      <c r="KXO90" s="49">
        <v>38</v>
      </c>
      <c r="KXQ90" s="49">
        <v>38</v>
      </c>
      <c r="KXS90" s="49">
        <v>38</v>
      </c>
      <c r="KXU90" s="49">
        <v>38</v>
      </c>
      <c r="KXW90" s="49">
        <v>38</v>
      </c>
      <c r="KXY90" s="49">
        <v>38</v>
      </c>
      <c r="KYA90" s="49">
        <v>38</v>
      </c>
      <c r="KYC90" s="49">
        <v>38</v>
      </c>
      <c r="KYE90" s="49">
        <v>38</v>
      </c>
      <c r="KYG90" s="49">
        <v>38</v>
      </c>
      <c r="KYI90" s="49">
        <v>38</v>
      </c>
      <c r="KYK90" s="49">
        <v>38</v>
      </c>
      <c r="KYM90" s="49">
        <v>38</v>
      </c>
      <c r="KYO90" s="49">
        <v>38</v>
      </c>
      <c r="KYQ90" s="49">
        <v>38</v>
      </c>
      <c r="KYS90" s="49">
        <v>38</v>
      </c>
      <c r="KYU90" s="49">
        <v>38</v>
      </c>
      <c r="KYW90" s="49">
        <v>38</v>
      </c>
      <c r="KYY90" s="49">
        <v>38</v>
      </c>
      <c r="KZA90" s="49">
        <v>38</v>
      </c>
      <c r="KZC90" s="49">
        <v>38</v>
      </c>
      <c r="KZE90" s="49">
        <v>38</v>
      </c>
      <c r="KZG90" s="49">
        <v>38</v>
      </c>
      <c r="KZI90" s="49">
        <v>38</v>
      </c>
      <c r="KZK90" s="49">
        <v>38</v>
      </c>
      <c r="KZM90" s="49">
        <v>38</v>
      </c>
      <c r="KZO90" s="49">
        <v>38</v>
      </c>
      <c r="KZQ90" s="49">
        <v>38</v>
      </c>
      <c r="KZS90" s="49">
        <v>38</v>
      </c>
      <c r="KZU90" s="49">
        <v>38</v>
      </c>
      <c r="KZW90" s="49">
        <v>38</v>
      </c>
      <c r="KZY90" s="49">
        <v>38</v>
      </c>
      <c r="LAA90" s="49">
        <v>38</v>
      </c>
      <c r="LAC90" s="49">
        <v>38</v>
      </c>
      <c r="LAE90" s="49">
        <v>38</v>
      </c>
      <c r="LAG90" s="49">
        <v>38</v>
      </c>
      <c r="LAI90" s="49">
        <v>38</v>
      </c>
      <c r="LAK90" s="49">
        <v>38</v>
      </c>
      <c r="LAM90" s="49">
        <v>38</v>
      </c>
      <c r="LAO90" s="49">
        <v>38</v>
      </c>
      <c r="LAQ90" s="49">
        <v>38</v>
      </c>
      <c r="LAS90" s="49">
        <v>38</v>
      </c>
      <c r="LAU90" s="49">
        <v>38</v>
      </c>
      <c r="LAW90" s="49">
        <v>38</v>
      </c>
      <c r="LAY90" s="49">
        <v>38</v>
      </c>
      <c r="LBA90" s="49">
        <v>38</v>
      </c>
      <c r="LBC90" s="49">
        <v>38</v>
      </c>
      <c r="LBE90" s="49">
        <v>38</v>
      </c>
      <c r="LBG90" s="49">
        <v>38</v>
      </c>
      <c r="LBI90" s="49">
        <v>38</v>
      </c>
      <c r="LBK90" s="49">
        <v>38</v>
      </c>
      <c r="LBM90" s="49">
        <v>38</v>
      </c>
      <c r="LBO90" s="49">
        <v>38</v>
      </c>
      <c r="LBQ90" s="49">
        <v>38</v>
      </c>
      <c r="LBS90" s="49">
        <v>38</v>
      </c>
      <c r="LBU90" s="49">
        <v>38</v>
      </c>
      <c r="LBW90" s="49">
        <v>38</v>
      </c>
      <c r="LBY90" s="49">
        <v>38</v>
      </c>
      <c r="LCA90" s="49">
        <v>38</v>
      </c>
      <c r="LCC90" s="49">
        <v>38</v>
      </c>
      <c r="LCE90" s="49">
        <v>38</v>
      </c>
      <c r="LCG90" s="49">
        <v>38</v>
      </c>
      <c r="LCI90" s="49">
        <v>38</v>
      </c>
      <c r="LCK90" s="49">
        <v>38</v>
      </c>
      <c r="LCM90" s="49">
        <v>38</v>
      </c>
      <c r="LCO90" s="49">
        <v>38</v>
      </c>
      <c r="LCQ90" s="49">
        <v>38</v>
      </c>
      <c r="LCS90" s="49">
        <v>38</v>
      </c>
      <c r="LCU90" s="49">
        <v>38</v>
      </c>
      <c r="LCW90" s="49">
        <v>38</v>
      </c>
      <c r="LCY90" s="49">
        <v>38</v>
      </c>
      <c r="LDA90" s="49">
        <v>38</v>
      </c>
      <c r="LDC90" s="49">
        <v>38</v>
      </c>
      <c r="LDE90" s="49">
        <v>38</v>
      </c>
      <c r="LDG90" s="49">
        <v>38</v>
      </c>
      <c r="LDI90" s="49">
        <v>38</v>
      </c>
      <c r="LDK90" s="49">
        <v>38</v>
      </c>
      <c r="LDM90" s="49">
        <v>38</v>
      </c>
      <c r="LDO90" s="49">
        <v>38</v>
      </c>
      <c r="LDQ90" s="49">
        <v>38</v>
      </c>
      <c r="LDS90" s="49">
        <v>38</v>
      </c>
      <c r="LDU90" s="49">
        <v>38</v>
      </c>
      <c r="LDW90" s="49">
        <v>38</v>
      </c>
      <c r="LDY90" s="49">
        <v>38</v>
      </c>
      <c r="LEA90" s="49">
        <v>38</v>
      </c>
      <c r="LEC90" s="49">
        <v>38</v>
      </c>
      <c r="LEE90" s="49">
        <v>38</v>
      </c>
      <c r="LEG90" s="49">
        <v>38</v>
      </c>
      <c r="LEI90" s="49">
        <v>38</v>
      </c>
      <c r="LEK90" s="49">
        <v>38</v>
      </c>
      <c r="LEM90" s="49">
        <v>38</v>
      </c>
      <c r="LEO90" s="49">
        <v>38</v>
      </c>
      <c r="LEQ90" s="49">
        <v>38</v>
      </c>
      <c r="LES90" s="49">
        <v>38</v>
      </c>
      <c r="LEU90" s="49">
        <v>38</v>
      </c>
      <c r="LEW90" s="49">
        <v>38</v>
      </c>
      <c r="LEY90" s="49">
        <v>38</v>
      </c>
      <c r="LFA90" s="49">
        <v>38</v>
      </c>
      <c r="LFC90" s="49">
        <v>38</v>
      </c>
      <c r="LFE90" s="49">
        <v>38</v>
      </c>
      <c r="LFG90" s="49">
        <v>38</v>
      </c>
      <c r="LFI90" s="49">
        <v>38</v>
      </c>
      <c r="LFK90" s="49">
        <v>38</v>
      </c>
      <c r="LFM90" s="49">
        <v>38</v>
      </c>
      <c r="LFO90" s="49">
        <v>38</v>
      </c>
      <c r="LFQ90" s="49">
        <v>38</v>
      </c>
      <c r="LFS90" s="49">
        <v>38</v>
      </c>
      <c r="LFU90" s="49">
        <v>38</v>
      </c>
      <c r="LFW90" s="49">
        <v>38</v>
      </c>
      <c r="LFY90" s="49">
        <v>38</v>
      </c>
      <c r="LGA90" s="49">
        <v>38</v>
      </c>
      <c r="LGC90" s="49">
        <v>38</v>
      </c>
      <c r="LGE90" s="49">
        <v>38</v>
      </c>
      <c r="LGG90" s="49">
        <v>38</v>
      </c>
      <c r="LGI90" s="49">
        <v>38</v>
      </c>
      <c r="LGK90" s="49">
        <v>38</v>
      </c>
      <c r="LGM90" s="49">
        <v>38</v>
      </c>
      <c r="LGO90" s="49">
        <v>38</v>
      </c>
      <c r="LGQ90" s="49">
        <v>38</v>
      </c>
      <c r="LGS90" s="49">
        <v>38</v>
      </c>
      <c r="LGU90" s="49">
        <v>38</v>
      </c>
      <c r="LGW90" s="49">
        <v>38</v>
      </c>
      <c r="LGY90" s="49">
        <v>38</v>
      </c>
      <c r="LHA90" s="49">
        <v>38</v>
      </c>
      <c r="LHC90" s="49">
        <v>38</v>
      </c>
      <c r="LHE90" s="49">
        <v>38</v>
      </c>
      <c r="LHG90" s="49">
        <v>38</v>
      </c>
      <c r="LHI90" s="49">
        <v>38</v>
      </c>
      <c r="LHK90" s="49">
        <v>38</v>
      </c>
      <c r="LHM90" s="49">
        <v>38</v>
      </c>
      <c r="LHO90" s="49">
        <v>38</v>
      </c>
      <c r="LHQ90" s="49">
        <v>38</v>
      </c>
      <c r="LHS90" s="49">
        <v>38</v>
      </c>
      <c r="LHU90" s="49">
        <v>38</v>
      </c>
      <c r="LHW90" s="49">
        <v>38</v>
      </c>
      <c r="LHY90" s="49">
        <v>38</v>
      </c>
      <c r="LIA90" s="49">
        <v>38</v>
      </c>
      <c r="LIC90" s="49">
        <v>38</v>
      </c>
      <c r="LIE90" s="49">
        <v>38</v>
      </c>
      <c r="LIG90" s="49">
        <v>38</v>
      </c>
      <c r="LII90" s="49">
        <v>38</v>
      </c>
      <c r="LIK90" s="49">
        <v>38</v>
      </c>
      <c r="LIM90" s="49">
        <v>38</v>
      </c>
      <c r="LIO90" s="49">
        <v>38</v>
      </c>
      <c r="LIQ90" s="49">
        <v>38</v>
      </c>
      <c r="LIS90" s="49">
        <v>38</v>
      </c>
      <c r="LIU90" s="49">
        <v>38</v>
      </c>
      <c r="LIW90" s="49">
        <v>38</v>
      </c>
      <c r="LIY90" s="49">
        <v>38</v>
      </c>
      <c r="LJA90" s="49">
        <v>38</v>
      </c>
      <c r="LJC90" s="49">
        <v>38</v>
      </c>
      <c r="LJE90" s="49">
        <v>38</v>
      </c>
      <c r="LJG90" s="49">
        <v>38</v>
      </c>
      <c r="LJI90" s="49">
        <v>38</v>
      </c>
      <c r="LJK90" s="49">
        <v>38</v>
      </c>
      <c r="LJM90" s="49">
        <v>38</v>
      </c>
      <c r="LJO90" s="49">
        <v>38</v>
      </c>
      <c r="LJQ90" s="49">
        <v>38</v>
      </c>
      <c r="LJS90" s="49">
        <v>38</v>
      </c>
      <c r="LJU90" s="49">
        <v>38</v>
      </c>
      <c r="LJW90" s="49">
        <v>38</v>
      </c>
      <c r="LJY90" s="49">
        <v>38</v>
      </c>
      <c r="LKA90" s="49">
        <v>38</v>
      </c>
      <c r="LKC90" s="49">
        <v>38</v>
      </c>
      <c r="LKE90" s="49">
        <v>38</v>
      </c>
      <c r="LKG90" s="49">
        <v>38</v>
      </c>
      <c r="LKI90" s="49">
        <v>38</v>
      </c>
      <c r="LKK90" s="49">
        <v>38</v>
      </c>
      <c r="LKM90" s="49">
        <v>38</v>
      </c>
      <c r="LKO90" s="49">
        <v>38</v>
      </c>
      <c r="LKQ90" s="49">
        <v>38</v>
      </c>
      <c r="LKS90" s="49">
        <v>38</v>
      </c>
      <c r="LKU90" s="49">
        <v>38</v>
      </c>
      <c r="LKW90" s="49">
        <v>38</v>
      </c>
      <c r="LKY90" s="49">
        <v>38</v>
      </c>
      <c r="LLA90" s="49">
        <v>38</v>
      </c>
      <c r="LLC90" s="49">
        <v>38</v>
      </c>
      <c r="LLE90" s="49">
        <v>38</v>
      </c>
      <c r="LLG90" s="49">
        <v>38</v>
      </c>
      <c r="LLI90" s="49">
        <v>38</v>
      </c>
      <c r="LLK90" s="49">
        <v>38</v>
      </c>
      <c r="LLM90" s="49">
        <v>38</v>
      </c>
      <c r="LLO90" s="49">
        <v>38</v>
      </c>
      <c r="LLQ90" s="49">
        <v>38</v>
      </c>
      <c r="LLS90" s="49">
        <v>38</v>
      </c>
      <c r="LLU90" s="49">
        <v>38</v>
      </c>
      <c r="LLW90" s="49">
        <v>38</v>
      </c>
      <c r="LLY90" s="49">
        <v>38</v>
      </c>
      <c r="LMA90" s="49">
        <v>38</v>
      </c>
      <c r="LMC90" s="49">
        <v>38</v>
      </c>
      <c r="LME90" s="49">
        <v>38</v>
      </c>
      <c r="LMG90" s="49">
        <v>38</v>
      </c>
      <c r="LMI90" s="49">
        <v>38</v>
      </c>
      <c r="LMK90" s="49">
        <v>38</v>
      </c>
      <c r="LMM90" s="49">
        <v>38</v>
      </c>
      <c r="LMO90" s="49">
        <v>38</v>
      </c>
      <c r="LMQ90" s="49">
        <v>38</v>
      </c>
      <c r="LMS90" s="49">
        <v>38</v>
      </c>
      <c r="LMU90" s="49">
        <v>38</v>
      </c>
      <c r="LMW90" s="49">
        <v>38</v>
      </c>
      <c r="LMY90" s="49">
        <v>38</v>
      </c>
      <c r="LNA90" s="49">
        <v>38</v>
      </c>
      <c r="LNC90" s="49">
        <v>38</v>
      </c>
      <c r="LNE90" s="49">
        <v>38</v>
      </c>
      <c r="LNG90" s="49">
        <v>38</v>
      </c>
      <c r="LNI90" s="49">
        <v>38</v>
      </c>
      <c r="LNK90" s="49">
        <v>38</v>
      </c>
      <c r="LNM90" s="49">
        <v>38</v>
      </c>
      <c r="LNO90" s="49">
        <v>38</v>
      </c>
      <c r="LNQ90" s="49">
        <v>38</v>
      </c>
      <c r="LNS90" s="49">
        <v>38</v>
      </c>
      <c r="LNU90" s="49">
        <v>38</v>
      </c>
      <c r="LNW90" s="49">
        <v>38</v>
      </c>
      <c r="LNY90" s="49">
        <v>38</v>
      </c>
      <c r="LOA90" s="49">
        <v>38</v>
      </c>
      <c r="LOC90" s="49">
        <v>38</v>
      </c>
      <c r="LOE90" s="49">
        <v>38</v>
      </c>
      <c r="LOG90" s="49">
        <v>38</v>
      </c>
      <c r="LOI90" s="49">
        <v>38</v>
      </c>
      <c r="LOK90" s="49">
        <v>38</v>
      </c>
      <c r="LOM90" s="49">
        <v>38</v>
      </c>
      <c r="LOO90" s="49">
        <v>38</v>
      </c>
      <c r="LOQ90" s="49">
        <v>38</v>
      </c>
      <c r="LOS90" s="49">
        <v>38</v>
      </c>
      <c r="LOU90" s="49">
        <v>38</v>
      </c>
      <c r="LOW90" s="49">
        <v>38</v>
      </c>
      <c r="LOY90" s="49">
        <v>38</v>
      </c>
      <c r="LPA90" s="49">
        <v>38</v>
      </c>
      <c r="LPC90" s="49">
        <v>38</v>
      </c>
      <c r="LPE90" s="49">
        <v>38</v>
      </c>
      <c r="LPG90" s="49">
        <v>38</v>
      </c>
      <c r="LPI90" s="49">
        <v>38</v>
      </c>
      <c r="LPK90" s="49">
        <v>38</v>
      </c>
      <c r="LPM90" s="49">
        <v>38</v>
      </c>
      <c r="LPO90" s="49">
        <v>38</v>
      </c>
      <c r="LPQ90" s="49">
        <v>38</v>
      </c>
      <c r="LPS90" s="49">
        <v>38</v>
      </c>
      <c r="LPU90" s="49">
        <v>38</v>
      </c>
      <c r="LPW90" s="49">
        <v>38</v>
      </c>
      <c r="LPY90" s="49">
        <v>38</v>
      </c>
      <c r="LQA90" s="49">
        <v>38</v>
      </c>
      <c r="LQC90" s="49">
        <v>38</v>
      </c>
      <c r="LQE90" s="49">
        <v>38</v>
      </c>
      <c r="LQG90" s="49">
        <v>38</v>
      </c>
      <c r="LQI90" s="49">
        <v>38</v>
      </c>
      <c r="LQK90" s="49">
        <v>38</v>
      </c>
      <c r="LQM90" s="49">
        <v>38</v>
      </c>
      <c r="LQO90" s="49">
        <v>38</v>
      </c>
      <c r="LQQ90" s="49">
        <v>38</v>
      </c>
      <c r="LQS90" s="49">
        <v>38</v>
      </c>
      <c r="LQU90" s="49">
        <v>38</v>
      </c>
      <c r="LQW90" s="49">
        <v>38</v>
      </c>
      <c r="LQY90" s="49">
        <v>38</v>
      </c>
      <c r="LRA90" s="49">
        <v>38</v>
      </c>
      <c r="LRC90" s="49">
        <v>38</v>
      </c>
      <c r="LRE90" s="49">
        <v>38</v>
      </c>
      <c r="LRG90" s="49">
        <v>38</v>
      </c>
      <c r="LRI90" s="49">
        <v>38</v>
      </c>
      <c r="LRK90" s="49">
        <v>38</v>
      </c>
      <c r="LRM90" s="49">
        <v>38</v>
      </c>
      <c r="LRO90" s="49">
        <v>38</v>
      </c>
      <c r="LRQ90" s="49">
        <v>38</v>
      </c>
      <c r="LRS90" s="49">
        <v>38</v>
      </c>
      <c r="LRU90" s="49">
        <v>38</v>
      </c>
      <c r="LRW90" s="49">
        <v>38</v>
      </c>
      <c r="LRY90" s="49">
        <v>38</v>
      </c>
      <c r="LSA90" s="49">
        <v>38</v>
      </c>
      <c r="LSC90" s="49">
        <v>38</v>
      </c>
      <c r="LSE90" s="49">
        <v>38</v>
      </c>
      <c r="LSG90" s="49">
        <v>38</v>
      </c>
      <c r="LSI90" s="49">
        <v>38</v>
      </c>
      <c r="LSK90" s="49">
        <v>38</v>
      </c>
      <c r="LSM90" s="49">
        <v>38</v>
      </c>
      <c r="LSO90" s="49">
        <v>38</v>
      </c>
      <c r="LSQ90" s="49">
        <v>38</v>
      </c>
      <c r="LSS90" s="49">
        <v>38</v>
      </c>
      <c r="LSU90" s="49">
        <v>38</v>
      </c>
      <c r="LSW90" s="49">
        <v>38</v>
      </c>
      <c r="LSY90" s="49">
        <v>38</v>
      </c>
      <c r="LTA90" s="49">
        <v>38</v>
      </c>
      <c r="LTC90" s="49">
        <v>38</v>
      </c>
      <c r="LTE90" s="49">
        <v>38</v>
      </c>
      <c r="LTG90" s="49">
        <v>38</v>
      </c>
      <c r="LTI90" s="49">
        <v>38</v>
      </c>
      <c r="LTK90" s="49">
        <v>38</v>
      </c>
      <c r="LTM90" s="49">
        <v>38</v>
      </c>
      <c r="LTO90" s="49">
        <v>38</v>
      </c>
      <c r="LTQ90" s="49">
        <v>38</v>
      </c>
      <c r="LTS90" s="49">
        <v>38</v>
      </c>
      <c r="LTU90" s="49">
        <v>38</v>
      </c>
      <c r="LTW90" s="49">
        <v>38</v>
      </c>
      <c r="LTY90" s="49">
        <v>38</v>
      </c>
      <c r="LUA90" s="49">
        <v>38</v>
      </c>
      <c r="LUC90" s="49">
        <v>38</v>
      </c>
      <c r="LUE90" s="49">
        <v>38</v>
      </c>
      <c r="LUG90" s="49">
        <v>38</v>
      </c>
      <c r="LUI90" s="49">
        <v>38</v>
      </c>
      <c r="LUK90" s="49">
        <v>38</v>
      </c>
      <c r="LUM90" s="49">
        <v>38</v>
      </c>
      <c r="LUO90" s="49">
        <v>38</v>
      </c>
      <c r="LUQ90" s="49">
        <v>38</v>
      </c>
      <c r="LUS90" s="49">
        <v>38</v>
      </c>
      <c r="LUU90" s="49">
        <v>38</v>
      </c>
      <c r="LUW90" s="49">
        <v>38</v>
      </c>
      <c r="LUY90" s="49">
        <v>38</v>
      </c>
      <c r="LVA90" s="49">
        <v>38</v>
      </c>
      <c r="LVC90" s="49">
        <v>38</v>
      </c>
      <c r="LVE90" s="49">
        <v>38</v>
      </c>
      <c r="LVG90" s="49">
        <v>38</v>
      </c>
      <c r="LVI90" s="49">
        <v>38</v>
      </c>
      <c r="LVK90" s="49">
        <v>38</v>
      </c>
      <c r="LVM90" s="49">
        <v>38</v>
      </c>
      <c r="LVO90" s="49">
        <v>38</v>
      </c>
      <c r="LVQ90" s="49">
        <v>38</v>
      </c>
      <c r="LVS90" s="49">
        <v>38</v>
      </c>
      <c r="LVU90" s="49">
        <v>38</v>
      </c>
      <c r="LVW90" s="49">
        <v>38</v>
      </c>
      <c r="LVY90" s="49">
        <v>38</v>
      </c>
      <c r="LWA90" s="49">
        <v>38</v>
      </c>
      <c r="LWC90" s="49">
        <v>38</v>
      </c>
      <c r="LWE90" s="49">
        <v>38</v>
      </c>
      <c r="LWG90" s="49">
        <v>38</v>
      </c>
      <c r="LWI90" s="49">
        <v>38</v>
      </c>
      <c r="LWK90" s="49">
        <v>38</v>
      </c>
      <c r="LWM90" s="49">
        <v>38</v>
      </c>
      <c r="LWO90" s="49">
        <v>38</v>
      </c>
      <c r="LWQ90" s="49">
        <v>38</v>
      </c>
      <c r="LWS90" s="49">
        <v>38</v>
      </c>
      <c r="LWU90" s="49">
        <v>38</v>
      </c>
      <c r="LWW90" s="49">
        <v>38</v>
      </c>
      <c r="LWY90" s="49">
        <v>38</v>
      </c>
      <c r="LXA90" s="49">
        <v>38</v>
      </c>
      <c r="LXC90" s="49">
        <v>38</v>
      </c>
      <c r="LXE90" s="49">
        <v>38</v>
      </c>
      <c r="LXG90" s="49">
        <v>38</v>
      </c>
      <c r="LXI90" s="49">
        <v>38</v>
      </c>
      <c r="LXK90" s="49">
        <v>38</v>
      </c>
      <c r="LXM90" s="49">
        <v>38</v>
      </c>
      <c r="LXO90" s="49">
        <v>38</v>
      </c>
      <c r="LXQ90" s="49">
        <v>38</v>
      </c>
      <c r="LXS90" s="49">
        <v>38</v>
      </c>
      <c r="LXU90" s="49">
        <v>38</v>
      </c>
      <c r="LXW90" s="49">
        <v>38</v>
      </c>
      <c r="LXY90" s="49">
        <v>38</v>
      </c>
      <c r="LYA90" s="49">
        <v>38</v>
      </c>
      <c r="LYC90" s="49">
        <v>38</v>
      </c>
      <c r="LYE90" s="49">
        <v>38</v>
      </c>
      <c r="LYG90" s="49">
        <v>38</v>
      </c>
      <c r="LYI90" s="49">
        <v>38</v>
      </c>
      <c r="LYK90" s="49">
        <v>38</v>
      </c>
      <c r="LYM90" s="49">
        <v>38</v>
      </c>
      <c r="LYO90" s="49">
        <v>38</v>
      </c>
      <c r="LYQ90" s="49">
        <v>38</v>
      </c>
      <c r="LYS90" s="49">
        <v>38</v>
      </c>
      <c r="LYU90" s="49">
        <v>38</v>
      </c>
      <c r="LYW90" s="49">
        <v>38</v>
      </c>
      <c r="LYY90" s="49">
        <v>38</v>
      </c>
      <c r="LZA90" s="49">
        <v>38</v>
      </c>
      <c r="LZC90" s="49">
        <v>38</v>
      </c>
      <c r="LZE90" s="49">
        <v>38</v>
      </c>
      <c r="LZG90" s="49">
        <v>38</v>
      </c>
      <c r="LZI90" s="49">
        <v>38</v>
      </c>
      <c r="LZK90" s="49">
        <v>38</v>
      </c>
      <c r="LZM90" s="49">
        <v>38</v>
      </c>
      <c r="LZO90" s="49">
        <v>38</v>
      </c>
      <c r="LZQ90" s="49">
        <v>38</v>
      </c>
      <c r="LZS90" s="49">
        <v>38</v>
      </c>
      <c r="LZU90" s="49">
        <v>38</v>
      </c>
      <c r="LZW90" s="49">
        <v>38</v>
      </c>
      <c r="LZY90" s="49">
        <v>38</v>
      </c>
      <c r="MAA90" s="49">
        <v>38</v>
      </c>
      <c r="MAC90" s="49">
        <v>38</v>
      </c>
      <c r="MAE90" s="49">
        <v>38</v>
      </c>
      <c r="MAG90" s="49">
        <v>38</v>
      </c>
      <c r="MAI90" s="49">
        <v>38</v>
      </c>
      <c r="MAK90" s="49">
        <v>38</v>
      </c>
      <c r="MAM90" s="49">
        <v>38</v>
      </c>
      <c r="MAO90" s="49">
        <v>38</v>
      </c>
      <c r="MAQ90" s="49">
        <v>38</v>
      </c>
      <c r="MAS90" s="49">
        <v>38</v>
      </c>
      <c r="MAU90" s="49">
        <v>38</v>
      </c>
      <c r="MAW90" s="49">
        <v>38</v>
      </c>
      <c r="MAY90" s="49">
        <v>38</v>
      </c>
      <c r="MBA90" s="49">
        <v>38</v>
      </c>
      <c r="MBC90" s="49">
        <v>38</v>
      </c>
      <c r="MBE90" s="49">
        <v>38</v>
      </c>
      <c r="MBG90" s="49">
        <v>38</v>
      </c>
      <c r="MBI90" s="49">
        <v>38</v>
      </c>
      <c r="MBK90" s="49">
        <v>38</v>
      </c>
      <c r="MBM90" s="49">
        <v>38</v>
      </c>
      <c r="MBO90" s="49">
        <v>38</v>
      </c>
      <c r="MBQ90" s="49">
        <v>38</v>
      </c>
      <c r="MBS90" s="49">
        <v>38</v>
      </c>
      <c r="MBU90" s="49">
        <v>38</v>
      </c>
      <c r="MBW90" s="49">
        <v>38</v>
      </c>
      <c r="MBY90" s="49">
        <v>38</v>
      </c>
      <c r="MCA90" s="49">
        <v>38</v>
      </c>
      <c r="MCC90" s="49">
        <v>38</v>
      </c>
      <c r="MCE90" s="49">
        <v>38</v>
      </c>
      <c r="MCG90" s="49">
        <v>38</v>
      </c>
      <c r="MCI90" s="49">
        <v>38</v>
      </c>
      <c r="MCK90" s="49">
        <v>38</v>
      </c>
      <c r="MCM90" s="49">
        <v>38</v>
      </c>
      <c r="MCO90" s="49">
        <v>38</v>
      </c>
      <c r="MCQ90" s="49">
        <v>38</v>
      </c>
      <c r="MCS90" s="49">
        <v>38</v>
      </c>
      <c r="MCU90" s="49">
        <v>38</v>
      </c>
      <c r="MCW90" s="49">
        <v>38</v>
      </c>
      <c r="MCY90" s="49">
        <v>38</v>
      </c>
      <c r="MDA90" s="49">
        <v>38</v>
      </c>
      <c r="MDC90" s="49">
        <v>38</v>
      </c>
      <c r="MDE90" s="49">
        <v>38</v>
      </c>
      <c r="MDG90" s="49">
        <v>38</v>
      </c>
      <c r="MDI90" s="49">
        <v>38</v>
      </c>
      <c r="MDK90" s="49">
        <v>38</v>
      </c>
      <c r="MDM90" s="49">
        <v>38</v>
      </c>
      <c r="MDO90" s="49">
        <v>38</v>
      </c>
      <c r="MDQ90" s="49">
        <v>38</v>
      </c>
      <c r="MDS90" s="49">
        <v>38</v>
      </c>
      <c r="MDU90" s="49">
        <v>38</v>
      </c>
      <c r="MDW90" s="49">
        <v>38</v>
      </c>
      <c r="MDY90" s="49">
        <v>38</v>
      </c>
      <c r="MEA90" s="49">
        <v>38</v>
      </c>
      <c r="MEC90" s="49">
        <v>38</v>
      </c>
      <c r="MEE90" s="49">
        <v>38</v>
      </c>
      <c r="MEG90" s="49">
        <v>38</v>
      </c>
      <c r="MEI90" s="49">
        <v>38</v>
      </c>
      <c r="MEK90" s="49">
        <v>38</v>
      </c>
      <c r="MEM90" s="49">
        <v>38</v>
      </c>
      <c r="MEO90" s="49">
        <v>38</v>
      </c>
      <c r="MEQ90" s="49">
        <v>38</v>
      </c>
      <c r="MES90" s="49">
        <v>38</v>
      </c>
      <c r="MEU90" s="49">
        <v>38</v>
      </c>
      <c r="MEW90" s="49">
        <v>38</v>
      </c>
      <c r="MEY90" s="49">
        <v>38</v>
      </c>
      <c r="MFA90" s="49">
        <v>38</v>
      </c>
      <c r="MFC90" s="49">
        <v>38</v>
      </c>
      <c r="MFE90" s="49">
        <v>38</v>
      </c>
      <c r="MFG90" s="49">
        <v>38</v>
      </c>
      <c r="MFI90" s="49">
        <v>38</v>
      </c>
      <c r="MFK90" s="49">
        <v>38</v>
      </c>
      <c r="MFM90" s="49">
        <v>38</v>
      </c>
      <c r="MFO90" s="49">
        <v>38</v>
      </c>
      <c r="MFQ90" s="49">
        <v>38</v>
      </c>
      <c r="MFS90" s="49">
        <v>38</v>
      </c>
      <c r="MFU90" s="49">
        <v>38</v>
      </c>
      <c r="MFW90" s="49">
        <v>38</v>
      </c>
      <c r="MFY90" s="49">
        <v>38</v>
      </c>
      <c r="MGA90" s="49">
        <v>38</v>
      </c>
      <c r="MGC90" s="49">
        <v>38</v>
      </c>
      <c r="MGE90" s="49">
        <v>38</v>
      </c>
      <c r="MGG90" s="49">
        <v>38</v>
      </c>
      <c r="MGI90" s="49">
        <v>38</v>
      </c>
      <c r="MGK90" s="49">
        <v>38</v>
      </c>
      <c r="MGM90" s="49">
        <v>38</v>
      </c>
      <c r="MGO90" s="49">
        <v>38</v>
      </c>
      <c r="MGQ90" s="49">
        <v>38</v>
      </c>
      <c r="MGS90" s="49">
        <v>38</v>
      </c>
      <c r="MGU90" s="49">
        <v>38</v>
      </c>
      <c r="MGW90" s="49">
        <v>38</v>
      </c>
      <c r="MGY90" s="49">
        <v>38</v>
      </c>
      <c r="MHA90" s="49">
        <v>38</v>
      </c>
      <c r="MHC90" s="49">
        <v>38</v>
      </c>
      <c r="MHE90" s="49">
        <v>38</v>
      </c>
      <c r="MHG90" s="49">
        <v>38</v>
      </c>
      <c r="MHI90" s="49">
        <v>38</v>
      </c>
      <c r="MHK90" s="49">
        <v>38</v>
      </c>
      <c r="MHM90" s="49">
        <v>38</v>
      </c>
      <c r="MHO90" s="49">
        <v>38</v>
      </c>
      <c r="MHQ90" s="49">
        <v>38</v>
      </c>
      <c r="MHS90" s="49">
        <v>38</v>
      </c>
      <c r="MHU90" s="49">
        <v>38</v>
      </c>
      <c r="MHW90" s="49">
        <v>38</v>
      </c>
      <c r="MHY90" s="49">
        <v>38</v>
      </c>
      <c r="MIA90" s="49">
        <v>38</v>
      </c>
      <c r="MIC90" s="49">
        <v>38</v>
      </c>
      <c r="MIE90" s="49">
        <v>38</v>
      </c>
      <c r="MIG90" s="49">
        <v>38</v>
      </c>
      <c r="MII90" s="49">
        <v>38</v>
      </c>
      <c r="MIK90" s="49">
        <v>38</v>
      </c>
      <c r="MIM90" s="49">
        <v>38</v>
      </c>
      <c r="MIO90" s="49">
        <v>38</v>
      </c>
      <c r="MIQ90" s="49">
        <v>38</v>
      </c>
      <c r="MIS90" s="49">
        <v>38</v>
      </c>
      <c r="MIU90" s="49">
        <v>38</v>
      </c>
      <c r="MIW90" s="49">
        <v>38</v>
      </c>
      <c r="MIY90" s="49">
        <v>38</v>
      </c>
      <c r="MJA90" s="49">
        <v>38</v>
      </c>
      <c r="MJC90" s="49">
        <v>38</v>
      </c>
      <c r="MJE90" s="49">
        <v>38</v>
      </c>
      <c r="MJG90" s="49">
        <v>38</v>
      </c>
      <c r="MJI90" s="49">
        <v>38</v>
      </c>
      <c r="MJK90" s="49">
        <v>38</v>
      </c>
      <c r="MJM90" s="49">
        <v>38</v>
      </c>
      <c r="MJO90" s="49">
        <v>38</v>
      </c>
      <c r="MJQ90" s="49">
        <v>38</v>
      </c>
      <c r="MJS90" s="49">
        <v>38</v>
      </c>
      <c r="MJU90" s="49">
        <v>38</v>
      </c>
      <c r="MJW90" s="49">
        <v>38</v>
      </c>
      <c r="MJY90" s="49">
        <v>38</v>
      </c>
      <c r="MKA90" s="49">
        <v>38</v>
      </c>
      <c r="MKC90" s="49">
        <v>38</v>
      </c>
      <c r="MKE90" s="49">
        <v>38</v>
      </c>
      <c r="MKG90" s="49">
        <v>38</v>
      </c>
      <c r="MKI90" s="49">
        <v>38</v>
      </c>
      <c r="MKK90" s="49">
        <v>38</v>
      </c>
      <c r="MKM90" s="49">
        <v>38</v>
      </c>
      <c r="MKO90" s="49">
        <v>38</v>
      </c>
      <c r="MKQ90" s="49">
        <v>38</v>
      </c>
      <c r="MKS90" s="49">
        <v>38</v>
      </c>
      <c r="MKU90" s="49">
        <v>38</v>
      </c>
      <c r="MKW90" s="49">
        <v>38</v>
      </c>
      <c r="MKY90" s="49">
        <v>38</v>
      </c>
      <c r="MLA90" s="49">
        <v>38</v>
      </c>
      <c r="MLC90" s="49">
        <v>38</v>
      </c>
      <c r="MLE90" s="49">
        <v>38</v>
      </c>
      <c r="MLG90" s="49">
        <v>38</v>
      </c>
      <c r="MLI90" s="49">
        <v>38</v>
      </c>
      <c r="MLK90" s="49">
        <v>38</v>
      </c>
      <c r="MLM90" s="49">
        <v>38</v>
      </c>
      <c r="MLO90" s="49">
        <v>38</v>
      </c>
      <c r="MLQ90" s="49">
        <v>38</v>
      </c>
      <c r="MLS90" s="49">
        <v>38</v>
      </c>
      <c r="MLU90" s="49">
        <v>38</v>
      </c>
      <c r="MLW90" s="49">
        <v>38</v>
      </c>
      <c r="MLY90" s="49">
        <v>38</v>
      </c>
      <c r="MMA90" s="49">
        <v>38</v>
      </c>
      <c r="MMC90" s="49">
        <v>38</v>
      </c>
      <c r="MME90" s="49">
        <v>38</v>
      </c>
      <c r="MMG90" s="49">
        <v>38</v>
      </c>
      <c r="MMI90" s="49">
        <v>38</v>
      </c>
      <c r="MMK90" s="49">
        <v>38</v>
      </c>
      <c r="MMM90" s="49">
        <v>38</v>
      </c>
      <c r="MMO90" s="49">
        <v>38</v>
      </c>
      <c r="MMQ90" s="49">
        <v>38</v>
      </c>
      <c r="MMS90" s="49">
        <v>38</v>
      </c>
      <c r="MMU90" s="49">
        <v>38</v>
      </c>
      <c r="MMW90" s="49">
        <v>38</v>
      </c>
      <c r="MMY90" s="49">
        <v>38</v>
      </c>
      <c r="MNA90" s="49">
        <v>38</v>
      </c>
      <c r="MNC90" s="49">
        <v>38</v>
      </c>
      <c r="MNE90" s="49">
        <v>38</v>
      </c>
      <c r="MNG90" s="49">
        <v>38</v>
      </c>
      <c r="MNI90" s="49">
        <v>38</v>
      </c>
      <c r="MNK90" s="49">
        <v>38</v>
      </c>
      <c r="MNM90" s="49">
        <v>38</v>
      </c>
      <c r="MNO90" s="49">
        <v>38</v>
      </c>
      <c r="MNQ90" s="49">
        <v>38</v>
      </c>
      <c r="MNS90" s="49">
        <v>38</v>
      </c>
      <c r="MNU90" s="49">
        <v>38</v>
      </c>
      <c r="MNW90" s="49">
        <v>38</v>
      </c>
      <c r="MNY90" s="49">
        <v>38</v>
      </c>
      <c r="MOA90" s="49">
        <v>38</v>
      </c>
      <c r="MOC90" s="49">
        <v>38</v>
      </c>
      <c r="MOE90" s="49">
        <v>38</v>
      </c>
      <c r="MOG90" s="49">
        <v>38</v>
      </c>
      <c r="MOI90" s="49">
        <v>38</v>
      </c>
      <c r="MOK90" s="49">
        <v>38</v>
      </c>
      <c r="MOM90" s="49">
        <v>38</v>
      </c>
      <c r="MOO90" s="49">
        <v>38</v>
      </c>
      <c r="MOQ90" s="49">
        <v>38</v>
      </c>
      <c r="MOS90" s="49">
        <v>38</v>
      </c>
      <c r="MOU90" s="49">
        <v>38</v>
      </c>
      <c r="MOW90" s="49">
        <v>38</v>
      </c>
      <c r="MOY90" s="49">
        <v>38</v>
      </c>
      <c r="MPA90" s="49">
        <v>38</v>
      </c>
      <c r="MPC90" s="49">
        <v>38</v>
      </c>
      <c r="MPE90" s="49">
        <v>38</v>
      </c>
      <c r="MPG90" s="49">
        <v>38</v>
      </c>
      <c r="MPI90" s="49">
        <v>38</v>
      </c>
      <c r="MPK90" s="49">
        <v>38</v>
      </c>
      <c r="MPM90" s="49">
        <v>38</v>
      </c>
      <c r="MPO90" s="49">
        <v>38</v>
      </c>
      <c r="MPQ90" s="49">
        <v>38</v>
      </c>
      <c r="MPS90" s="49">
        <v>38</v>
      </c>
      <c r="MPU90" s="49">
        <v>38</v>
      </c>
      <c r="MPW90" s="49">
        <v>38</v>
      </c>
      <c r="MPY90" s="49">
        <v>38</v>
      </c>
      <c r="MQA90" s="49">
        <v>38</v>
      </c>
      <c r="MQC90" s="49">
        <v>38</v>
      </c>
      <c r="MQE90" s="49">
        <v>38</v>
      </c>
      <c r="MQG90" s="49">
        <v>38</v>
      </c>
      <c r="MQI90" s="49">
        <v>38</v>
      </c>
      <c r="MQK90" s="49">
        <v>38</v>
      </c>
      <c r="MQM90" s="49">
        <v>38</v>
      </c>
      <c r="MQO90" s="49">
        <v>38</v>
      </c>
      <c r="MQQ90" s="49">
        <v>38</v>
      </c>
      <c r="MQS90" s="49">
        <v>38</v>
      </c>
      <c r="MQU90" s="49">
        <v>38</v>
      </c>
      <c r="MQW90" s="49">
        <v>38</v>
      </c>
      <c r="MQY90" s="49">
        <v>38</v>
      </c>
      <c r="MRA90" s="49">
        <v>38</v>
      </c>
      <c r="MRC90" s="49">
        <v>38</v>
      </c>
      <c r="MRE90" s="49">
        <v>38</v>
      </c>
      <c r="MRG90" s="49">
        <v>38</v>
      </c>
      <c r="MRI90" s="49">
        <v>38</v>
      </c>
      <c r="MRK90" s="49">
        <v>38</v>
      </c>
      <c r="MRM90" s="49">
        <v>38</v>
      </c>
      <c r="MRO90" s="49">
        <v>38</v>
      </c>
      <c r="MRQ90" s="49">
        <v>38</v>
      </c>
      <c r="MRS90" s="49">
        <v>38</v>
      </c>
      <c r="MRU90" s="49">
        <v>38</v>
      </c>
      <c r="MRW90" s="49">
        <v>38</v>
      </c>
      <c r="MRY90" s="49">
        <v>38</v>
      </c>
      <c r="MSA90" s="49">
        <v>38</v>
      </c>
      <c r="MSC90" s="49">
        <v>38</v>
      </c>
      <c r="MSE90" s="49">
        <v>38</v>
      </c>
      <c r="MSG90" s="49">
        <v>38</v>
      </c>
      <c r="MSI90" s="49">
        <v>38</v>
      </c>
      <c r="MSK90" s="49">
        <v>38</v>
      </c>
      <c r="MSM90" s="49">
        <v>38</v>
      </c>
      <c r="MSO90" s="49">
        <v>38</v>
      </c>
      <c r="MSQ90" s="49">
        <v>38</v>
      </c>
      <c r="MSS90" s="49">
        <v>38</v>
      </c>
      <c r="MSU90" s="49">
        <v>38</v>
      </c>
      <c r="MSW90" s="49">
        <v>38</v>
      </c>
      <c r="MSY90" s="49">
        <v>38</v>
      </c>
      <c r="MTA90" s="49">
        <v>38</v>
      </c>
      <c r="MTC90" s="49">
        <v>38</v>
      </c>
      <c r="MTE90" s="49">
        <v>38</v>
      </c>
      <c r="MTG90" s="49">
        <v>38</v>
      </c>
      <c r="MTI90" s="49">
        <v>38</v>
      </c>
      <c r="MTK90" s="49">
        <v>38</v>
      </c>
      <c r="MTM90" s="49">
        <v>38</v>
      </c>
      <c r="MTO90" s="49">
        <v>38</v>
      </c>
      <c r="MTQ90" s="49">
        <v>38</v>
      </c>
      <c r="MTS90" s="49">
        <v>38</v>
      </c>
      <c r="MTU90" s="49">
        <v>38</v>
      </c>
      <c r="MTW90" s="49">
        <v>38</v>
      </c>
      <c r="MTY90" s="49">
        <v>38</v>
      </c>
      <c r="MUA90" s="49">
        <v>38</v>
      </c>
      <c r="MUC90" s="49">
        <v>38</v>
      </c>
      <c r="MUE90" s="49">
        <v>38</v>
      </c>
      <c r="MUG90" s="49">
        <v>38</v>
      </c>
      <c r="MUI90" s="49">
        <v>38</v>
      </c>
      <c r="MUK90" s="49">
        <v>38</v>
      </c>
      <c r="MUM90" s="49">
        <v>38</v>
      </c>
      <c r="MUO90" s="49">
        <v>38</v>
      </c>
      <c r="MUQ90" s="49">
        <v>38</v>
      </c>
      <c r="MUS90" s="49">
        <v>38</v>
      </c>
      <c r="MUU90" s="49">
        <v>38</v>
      </c>
      <c r="MUW90" s="49">
        <v>38</v>
      </c>
      <c r="MUY90" s="49">
        <v>38</v>
      </c>
      <c r="MVA90" s="49">
        <v>38</v>
      </c>
      <c r="MVC90" s="49">
        <v>38</v>
      </c>
      <c r="MVE90" s="49">
        <v>38</v>
      </c>
      <c r="MVG90" s="49">
        <v>38</v>
      </c>
      <c r="MVI90" s="49">
        <v>38</v>
      </c>
      <c r="MVK90" s="49">
        <v>38</v>
      </c>
      <c r="MVM90" s="49">
        <v>38</v>
      </c>
      <c r="MVO90" s="49">
        <v>38</v>
      </c>
      <c r="MVQ90" s="49">
        <v>38</v>
      </c>
      <c r="MVS90" s="49">
        <v>38</v>
      </c>
      <c r="MVU90" s="49">
        <v>38</v>
      </c>
      <c r="MVW90" s="49">
        <v>38</v>
      </c>
      <c r="MVY90" s="49">
        <v>38</v>
      </c>
      <c r="MWA90" s="49">
        <v>38</v>
      </c>
      <c r="MWC90" s="49">
        <v>38</v>
      </c>
      <c r="MWE90" s="49">
        <v>38</v>
      </c>
      <c r="MWG90" s="49">
        <v>38</v>
      </c>
      <c r="MWI90" s="49">
        <v>38</v>
      </c>
      <c r="MWK90" s="49">
        <v>38</v>
      </c>
      <c r="MWM90" s="49">
        <v>38</v>
      </c>
      <c r="MWO90" s="49">
        <v>38</v>
      </c>
      <c r="MWQ90" s="49">
        <v>38</v>
      </c>
      <c r="MWS90" s="49">
        <v>38</v>
      </c>
      <c r="MWU90" s="49">
        <v>38</v>
      </c>
      <c r="MWW90" s="49">
        <v>38</v>
      </c>
      <c r="MWY90" s="49">
        <v>38</v>
      </c>
      <c r="MXA90" s="49">
        <v>38</v>
      </c>
      <c r="MXC90" s="49">
        <v>38</v>
      </c>
      <c r="MXE90" s="49">
        <v>38</v>
      </c>
      <c r="MXG90" s="49">
        <v>38</v>
      </c>
      <c r="MXI90" s="49">
        <v>38</v>
      </c>
      <c r="MXK90" s="49">
        <v>38</v>
      </c>
      <c r="MXM90" s="49">
        <v>38</v>
      </c>
      <c r="MXO90" s="49">
        <v>38</v>
      </c>
      <c r="MXQ90" s="49">
        <v>38</v>
      </c>
      <c r="MXS90" s="49">
        <v>38</v>
      </c>
      <c r="MXU90" s="49">
        <v>38</v>
      </c>
      <c r="MXW90" s="49">
        <v>38</v>
      </c>
      <c r="MXY90" s="49">
        <v>38</v>
      </c>
      <c r="MYA90" s="49">
        <v>38</v>
      </c>
      <c r="MYC90" s="49">
        <v>38</v>
      </c>
      <c r="MYE90" s="49">
        <v>38</v>
      </c>
      <c r="MYG90" s="49">
        <v>38</v>
      </c>
      <c r="MYI90" s="49">
        <v>38</v>
      </c>
      <c r="MYK90" s="49">
        <v>38</v>
      </c>
      <c r="MYM90" s="49">
        <v>38</v>
      </c>
      <c r="MYO90" s="49">
        <v>38</v>
      </c>
      <c r="MYQ90" s="49">
        <v>38</v>
      </c>
      <c r="MYS90" s="49">
        <v>38</v>
      </c>
      <c r="MYU90" s="49">
        <v>38</v>
      </c>
      <c r="MYW90" s="49">
        <v>38</v>
      </c>
      <c r="MYY90" s="49">
        <v>38</v>
      </c>
      <c r="MZA90" s="49">
        <v>38</v>
      </c>
      <c r="MZC90" s="49">
        <v>38</v>
      </c>
      <c r="MZE90" s="49">
        <v>38</v>
      </c>
      <c r="MZG90" s="49">
        <v>38</v>
      </c>
      <c r="MZI90" s="49">
        <v>38</v>
      </c>
      <c r="MZK90" s="49">
        <v>38</v>
      </c>
      <c r="MZM90" s="49">
        <v>38</v>
      </c>
      <c r="MZO90" s="49">
        <v>38</v>
      </c>
      <c r="MZQ90" s="49">
        <v>38</v>
      </c>
      <c r="MZS90" s="49">
        <v>38</v>
      </c>
      <c r="MZU90" s="49">
        <v>38</v>
      </c>
      <c r="MZW90" s="49">
        <v>38</v>
      </c>
      <c r="MZY90" s="49">
        <v>38</v>
      </c>
      <c r="NAA90" s="49">
        <v>38</v>
      </c>
      <c r="NAC90" s="49">
        <v>38</v>
      </c>
      <c r="NAE90" s="49">
        <v>38</v>
      </c>
      <c r="NAG90" s="49">
        <v>38</v>
      </c>
      <c r="NAI90" s="49">
        <v>38</v>
      </c>
      <c r="NAK90" s="49">
        <v>38</v>
      </c>
      <c r="NAM90" s="49">
        <v>38</v>
      </c>
      <c r="NAO90" s="49">
        <v>38</v>
      </c>
      <c r="NAQ90" s="49">
        <v>38</v>
      </c>
      <c r="NAS90" s="49">
        <v>38</v>
      </c>
      <c r="NAU90" s="49">
        <v>38</v>
      </c>
      <c r="NAW90" s="49">
        <v>38</v>
      </c>
      <c r="NAY90" s="49">
        <v>38</v>
      </c>
      <c r="NBA90" s="49">
        <v>38</v>
      </c>
      <c r="NBC90" s="49">
        <v>38</v>
      </c>
      <c r="NBE90" s="49">
        <v>38</v>
      </c>
      <c r="NBG90" s="49">
        <v>38</v>
      </c>
      <c r="NBI90" s="49">
        <v>38</v>
      </c>
      <c r="NBK90" s="49">
        <v>38</v>
      </c>
      <c r="NBM90" s="49">
        <v>38</v>
      </c>
      <c r="NBO90" s="49">
        <v>38</v>
      </c>
      <c r="NBQ90" s="49">
        <v>38</v>
      </c>
      <c r="NBS90" s="49">
        <v>38</v>
      </c>
      <c r="NBU90" s="49">
        <v>38</v>
      </c>
      <c r="NBW90" s="49">
        <v>38</v>
      </c>
      <c r="NBY90" s="49">
        <v>38</v>
      </c>
      <c r="NCA90" s="49">
        <v>38</v>
      </c>
      <c r="NCC90" s="49">
        <v>38</v>
      </c>
      <c r="NCE90" s="49">
        <v>38</v>
      </c>
      <c r="NCG90" s="49">
        <v>38</v>
      </c>
      <c r="NCI90" s="49">
        <v>38</v>
      </c>
      <c r="NCK90" s="49">
        <v>38</v>
      </c>
      <c r="NCM90" s="49">
        <v>38</v>
      </c>
      <c r="NCO90" s="49">
        <v>38</v>
      </c>
      <c r="NCQ90" s="49">
        <v>38</v>
      </c>
      <c r="NCS90" s="49">
        <v>38</v>
      </c>
      <c r="NCU90" s="49">
        <v>38</v>
      </c>
      <c r="NCW90" s="49">
        <v>38</v>
      </c>
      <c r="NCY90" s="49">
        <v>38</v>
      </c>
      <c r="NDA90" s="49">
        <v>38</v>
      </c>
      <c r="NDC90" s="49">
        <v>38</v>
      </c>
      <c r="NDE90" s="49">
        <v>38</v>
      </c>
      <c r="NDG90" s="49">
        <v>38</v>
      </c>
      <c r="NDI90" s="49">
        <v>38</v>
      </c>
      <c r="NDK90" s="49">
        <v>38</v>
      </c>
      <c r="NDM90" s="49">
        <v>38</v>
      </c>
      <c r="NDO90" s="49">
        <v>38</v>
      </c>
      <c r="NDQ90" s="49">
        <v>38</v>
      </c>
      <c r="NDS90" s="49">
        <v>38</v>
      </c>
      <c r="NDU90" s="49">
        <v>38</v>
      </c>
      <c r="NDW90" s="49">
        <v>38</v>
      </c>
      <c r="NDY90" s="49">
        <v>38</v>
      </c>
      <c r="NEA90" s="49">
        <v>38</v>
      </c>
      <c r="NEC90" s="49">
        <v>38</v>
      </c>
      <c r="NEE90" s="49">
        <v>38</v>
      </c>
      <c r="NEG90" s="49">
        <v>38</v>
      </c>
      <c r="NEI90" s="49">
        <v>38</v>
      </c>
      <c r="NEK90" s="49">
        <v>38</v>
      </c>
      <c r="NEM90" s="49">
        <v>38</v>
      </c>
      <c r="NEO90" s="49">
        <v>38</v>
      </c>
      <c r="NEQ90" s="49">
        <v>38</v>
      </c>
      <c r="NES90" s="49">
        <v>38</v>
      </c>
      <c r="NEU90" s="49">
        <v>38</v>
      </c>
      <c r="NEW90" s="49">
        <v>38</v>
      </c>
      <c r="NEY90" s="49">
        <v>38</v>
      </c>
      <c r="NFA90" s="49">
        <v>38</v>
      </c>
      <c r="NFC90" s="49">
        <v>38</v>
      </c>
      <c r="NFE90" s="49">
        <v>38</v>
      </c>
      <c r="NFG90" s="49">
        <v>38</v>
      </c>
      <c r="NFI90" s="49">
        <v>38</v>
      </c>
      <c r="NFK90" s="49">
        <v>38</v>
      </c>
      <c r="NFM90" s="49">
        <v>38</v>
      </c>
      <c r="NFO90" s="49">
        <v>38</v>
      </c>
      <c r="NFQ90" s="49">
        <v>38</v>
      </c>
      <c r="NFS90" s="49">
        <v>38</v>
      </c>
      <c r="NFU90" s="49">
        <v>38</v>
      </c>
      <c r="NFW90" s="49">
        <v>38</v>
      </c>
      <c r="NFY90" s="49">
        <v>38</v>
      </c>
      <c r="NGA90" s="49">
        <v>38</v>
      </c>
      <c r="NGC90" s="49">
        <v>38</v>
      </c>
      <c r="NGE90" s="49">
        <v>38</v>
      </c>
      <c r="NGG90" s="49">
        <v>38</v>
      </c>
      <c r="NGI90" s="49">
        <v>38</v>
      </c>
      <c r="NGK90" s="49">
        <v>38</v>
      </c>
      <c r="NGM90" s="49">
        <v>38</v>
      </c>
      <c r="NGO90" s="49">
        <v>38</v>
      </c>
      <c r="NGQ90" s="49">
        <v>38</v>
      </c>
      <c r="NGS90" s="49">
        <v>38</v>
      </c>
      <c r="NGU90" s="49">
        <v>38</v>
      </c>
      <c r="NGW90" s="49">
        <v>38</v>
      </c>
      <c r="NGY90" s="49">
        <v>38</v>
      </c>
      <c r="NHA90" s="49">
        <v>38</v>
      </c>
      <c r="NHC90" s="49">
        <v>38</v>
      </c>
      <c r="NHE90" s="49">
        <v>38</v>
      </c>
      <c r="NHG90" s="49">
        <v>38</v>
      </c>
      <c r="NHI90" s="49">
        <v>38</v>
      </c>
      <c r="NHK90" s="49">
        <v>38</v>
      </c>
      <c r="NHM90" s="49">
        <v>38</v>
      </c>
      <c r="NHO90" s="49">
        <v>38</v>
      </c>
      <c r="NHQ90" s="49">
        <v>38</v>
      </c>
      <c r="NHS90" s="49">
        <v>38</v>
      </c>
      <c r="NHU90" s="49">
        <v>38</v>
      </c>
      <c r="NHW90" s="49">
        <v>38</v>
      </c>
      <c r="NHY90" s="49">
        <v>38</v>
      </c>
      <c r="NIA90" s="49">
        <v>38</v>
      </c>
      <c r="NIC90" s="49">
        <v>38</v>
      </c>
      <c r="NIE90" s="49">
        <v>38</v>
      </c>
      <c r="NIG90" s="49">
        <v>38</v>
      </c>
      <c r="NII90" s="49">
        <v>38</v>
      </c>
      <c r="NIK90" s="49">
        <v>38</v>
      </c>
      <c r="NIM90" s="49">
        <v>38</v>
      </c>
      <c r="NIO90" s="49">
        <v>38</v>
      </c>
      <c r="NIQ90" s="49">
        <v>38</v>
      </c>
      <c r="NIS90" s="49">
        <v>38</v>
      </c>
      <c r="NIU90" s="49">
        <v>38</v>
      </c>
      <c r="NIW90" s="49">
        <v>38</v>
      </c>
      <c r="NIY90" s="49">
        <v>38</v>
      </c>
      <c r="NJA90" s="49">
        <v>38</v>
      </c>
      <c r="NJC90" s="49">
        <v>38</v>
      </c>
      <c r="NJE90" s="49">
        <v>38</v>
      </c>
      <c r="NJG90" s="49">
        <v>38</v>
      </c>
      <c r="NJI90" s="49">
        <v>38</v>
      </c>
      <c r="NJK90" s="49">
        <v>38</v>
      </c>
      <c r="NJM90" s="49">
        <v>38</v>
      </c>
      <c r="NJO90" s="49">
        <v>38</v>
      </c>
      <c r="NJQ90" s="49">
        <v>38</v>
      </c>
      <c r="NJS90" s="49">
        <v>38</v>
      </c>
      <c r="NJU90" s="49">
        <v>38</v>
      </c>
      <c r="NJW90" s="49">
        <v>38</v>
      </c>
      <c r="NJY90" s="49">
        <v>38</v>
      </c>
      <c r="NKA90" s="49">
        <v>38</v>
      </c>
      <c r="NKC90" s="49">
        <v>38</v>
      </c>
      <c r="NKE90" s="49">
        <v>38</v>
      </c>
      <c r="NKG90" s="49">
        <v>38</v>
      </c>
      <c r="NKI90" s="49">
        <v>38</v>
      </c>
      <c r="NKK90" s="49">
        <v>38</v>
      </c>
      <c r="NKM90" s="49">
        <v>38</v>
      </c>
      <c r="NKO90" s="49">
        <v>38</v>
      </c>
      <c r="NKQ90" s="49">
        <v>38</v>
      </c>
      <c r="NKS90" s="49">
        <v>38</v>
      </c>
      <c r="NKU90" s="49">
        <v>38</v>
      </c>
      <c r="NKW90" s="49">
        <v>38</v>
      </c>
      <c r="NKY90" s="49">
        <v>38</v>
      </c>
      <c r="NLA90" s="49">
        <v>38</v>
      </c>
      <c r="NLC90" s="49">
        <v>38</v>
      </c>
      <c r="NLE90" s="49">
        <v>38</v>
      </c>
      <c r="NLG90" s="49">
        <v>38</v>
      </c>
      <c r="NLI90" s="49">
        <v>38</v>
      </c>
      <c r="NLK90" s="49">
        <v>38</v>
      </c>
      <c r="NLM90" s="49">
        <v>38</v>
      </c>
      <c r="NLO90" s="49">
        <v>38</v>
      </c>
      <c r="NLQ90" s="49">
        <v>38</v>
      </c>
      <c r="NLS90" s="49">
        <v>38</v>
      </c>
      <c r="NLU90" s="49">
        <v>38</v>
      </c>
      <c r="NLW90" s="49">
        <v>38</v>
      </c>
      <c r="NLY90" s="49">
        <v>38</v>
      </c>
      <c r="NMA90" s="49">
        <v>38</v>
      </c>
      <c r="NMC90" s="49">
        <v>38</v>
      </c>
      <c r="NME90" s="49">
        <v>38</v>
      </c>
      <c r="NMG90" s="49">
        <v>38</v>
      </c>
      <c r="NMI90" s="49">
        <v>38</v>
      </c>
      <c r="NMK90" s="49">
        <v>38</v>
      </c>
      <c r="NMM90" s="49">
        <v>38</v>
      </c>
      <c r="NMO90" s="49">
        <v>38</v>
      </c>
      <c r="NMQ90" s="49">
        <v>38</v>
      </c>
      <c r="NMS90" s="49">
        <v>38</v>
      </c>
      <c r="NMU90" s="49">
        <v>38</v>
      </c>
      <c r="NMW90" s="49">
        <v>38</v>
      </c>
      <c r="NMY90" s="49">
        <v>38</v>
      </c>
      <c r="NNA90" s="49">
        <v>38</v>
      </c>
      <c r="NNC90" s="49">
        <v>38</v>
      </c>
      <c r="NNE90" s="49">
        <v>38</v>
      </c>
      <c r="NNG90" s="49">
        <v>38</v>
      </c>
      <c r="NNI90" s="49">
        <v>38</v>
      </c>
      <c r="NNK90" s="49">
        <v>38</v>
      </c>
      <c r="NNM90" s="49">
        <v>38</v>
      </c>
      <c r="NNO90" s="49">
        <v>38</v>
      </c>
      <c r="NNQ90" s="49">
        <v>38</v>
      </c>
      <c r="NNS90" s="49">
        <v>38</v>
      </c>
      <c r="NNU90" s="49">
        <v>38</v>
      </c>
      <c r="NNW90" s="49">
        <v>38</v>
      </c>
      <c r="NNY90" s="49">
        <v>38</v>
      </c>
      <c r="NOA90" s="49">
        <v>38</v>
      </c>
      <c r="NOC90" s="49">
        <v>38</v>
      </c>
      <c r="NOE90" s="49">
        <v>38</v>
      </c>
      <c r="NOG90" s="49">
        <v>38</v>
      </c>
      <c r="NOI90" s="49">
        <v>38</v>
      </c>
      <c r="NOK90" s="49">
        <v>38</v>
      </c>
      <c r="NOM90" s="49">
        <v>38</v>
      </c>
      <c r="NOO90" s="49">
        <v>38</v>
      </c>
      <c r="NOQ90" s="49">
        <v>38</v>
      </c>
      <c r="NOS90" s="49">
        <v>38</v>
      </c>
      <c r="NOU90" s="49">
        <v>38</v>
      </c>
      <c r="NOW90" s="49">
        <v>38</v>
      </c>
      <c r="NOY90" s="49">
        <v>38</v>
      </c>
      <c r="NPA90" s="49">
        <v>38</v>
      </c>
      <c r="NPC90" s="49">
        <v>38</v>
      </c>
      <c r="NPE90" s="49">
        <v>38</v>
      </c>
      <c r="NPG90" s="49">
        <v>38</v>
      </c>
      <c r="NPI90" s="49">
        <v>38</v>
      </c>
      <c r="NPK90" s="49">
        <v>38</v>
      </c>
      <c r="NPM90" s="49">
        <v>38</v>
      </c>
      <c r="NPO90" s="49">
        <v>38</v>
      </c>
      <c r="NPQ90" s="49">
        <v>38</v>
      </c>
      <c r="NPS90" s="49">
        <v>38</v>
      </c>
      <c r="NPU90" s="49">
        <v>38</v>
      </c>
      <c r="NPW90" s="49">
        <v>38</v>
      </c>
      <c r="NPY90" s="49">
        <v>38</v>
      </c>
      <c r="NQA90" s="49">
        <v>38</v>
      </c>
      <c r="NQC90" s="49">
        <v>38</v>
      </c>
      <c r="NQE90" s="49">
        <v>38</v>
      </c>
      <c r="NQG90" s="49">
        <v>38</v>
      </c>
      <c r="NQI90" s="49">
        <v>38</v>
      </c>
      <c r="NQK90" s="49">
        <v>38</v>
      </c>
      <c r="NQM90" s="49">
        <v>38</v>
      </c>
      <c r="NQO90" s="49">
        <v>38</v>
      </c>
      <c r="NQQ90" s="49">
        <v>38</v>
      </c>
      <c r="NQS90" s="49">
        <v>38</v>
      </c>
      <c r="NQU90" s="49">
        <v>38</v>
      </c>
      <c r="NQW90" s="49">
        <v>38</v>
      </c>
      <c r="NQY90" s="49">
        <v>38</v>
      </c>
      <c r="NRA90" s="49">
        <v>38</v>
      </c>
      <c r="NRC90" s="49">
        <v>38</v>
      </c>
      <c r="NRE90" s="49">
        <v>38</v>
      </c>
      <c r="NRG90" s="49">
        <v>38</v>
      </c>
      <c r="NRI90" s="49">
        <v>38</v>
      </c>
      <c r="NRK90" s="49">
        <v>38</v>
      </c>
      <c r="NRM90" s="49">
        <v>38</v>
      </c>
      <c r="NRO90" s="49">
        <v>38</v>
      </c>
      <c r="NRQ90" s="49">
        <v>38</v>
      </c>
      <c r="NRS90" s="49">
        <v>38</v>
      </c>
      <c r="NRU90" s="49">
        <v>38</v>
      </c>
      <c r="NRW90" s="49">
        <v>38</v>
      </c>
      <c r="NRY90" s="49">
        <v>38</v>
      </c>
      <c r="NSA90" s="49">
        <v>38</v>
      </c>
      <c r="NSC90" s="49">
        <v>38</v>
      </c>
      <c r="NSE90" s="49">
        <v>38</v>
      </c>
      <c r="NSG90" s="49">
        <v>38</v>
      </c>
      <c r="NSI90" s="49">
        <v>38</v>
      </c>
      <c r="NSK90" s="49">
        <v>38</v>
      </c>
      <c r="NSM90" s="49">
        <v>38</v>
      </c>
      <c r="NSO90" s="49">
        <v>38</v>
      </c>
      <c r="NSQ90" s="49">
        <v>38</v>
      </c>
      <c r="NSS90" s="49">
        <v>38</v>
      </c>
      <c r="NSU90" s="49">
        <v>38</v>
      </c>
      <c r="NSW90" s="49">
        <v>38</v>
      </c>
      <c r="NSY90" s="49">
        <v>38</v>
      </c>
      <c r="NTA90" s="49">
        <v>38</v>
      </c>
      <c r="NTC90" s="49">
        <v>38</v>
      </c>
      <c r="NTE90" s="49">
        <v>38</v>
      </c>
      <c r="NTG90" s="49">
        <v>38</v>
      </c>
      <c r="NTI90" s="49">
        <v>38</v>
      </c>
      <c r="NTK90" s="49">
        <v>38</v>
      </c>
      <c r="NTM90" s="49">
        <v>38</v>
      </c>
      <c r="NTO90" s="49">
        <v>38</v>
      </c>
      <c r="NTQ90" s="49">
        <v>38</v>
      </c>
      <c r="NTS90" s="49">
        <v>38</v>
      </c>
      <c r="NTU90" s="49">
        <v>38</v>
      </c>
      <c r="NTW90" s="49">
        <v>38</v>
      </c>
      <c r="NTY90" s="49">
        <v>38</v>
      </c>
      <c r="NUA90" s="49">
        <v>38</v>
      </c>
      <c r="NUC90" s="49">
        <v>38</v>
      </c>
      <c r="NUE90" s="49">
        <v>38</v>
      </c>
      <c r="NUG90" s="49">
        <v>38</v>
      </c>
      <c r="NUI90" s="49">
        <v>38</v>
      </c>
      <c r="NUK90" s="49">
        <v>38</v>
      </c>
      <c r="NUM90" s="49">
        <v>38</v>
      </c>
      <c r="NUO90" s="49">
        <v>38</v>
      </c>
      <c r="NUQ90" s="49">
        <v>38</v>
      </c>
      <c r="NUS90" s="49">
        <v>38</v>
      </c>
      <c r="NUU90" s="49">
        <v>38</v>
      </c>
      <c r="NUW90" s="49">
        <v>38</v>
      </c>
      <c r="NUY90" s="49">
        <v>38</v>
      </c>
      <c r="NVA90" s="49">
        <v>38</v>
      </c>
      <c r="NVC90" s="49">
        <v>38</v>
      </c>
      <c r="NVE90" s="49">
        <v>38</v>
      </c>
      <c r="NVG90" s="49">
        <v>38</v>
      </c>
      <c r="NVI90" s="49">
        <v>38</v>
      </c>
      <c r="NVK90" s="49">
        <v>38</v>
      </c>
      <c r="NVM90" s="49">
        <v>38</v>
      </c>
      <c r="NVO90" s="49">
        <v>38</v>
      </c>
      <c r="NVQ90" s="49">
        <v>38</v>
      </c>
      <c r="NVS90" s="49">
        <v>38</v>
      </c>
      <c r="NVU90" s="49">
        <v>38</v>
      </c>
      <c r="NVW90" s="49">
        <v>38</v>
      </c>
      <c r="NVY90" s="49">
        <v>38</v>
      </c>
      <c r="NWA90" s="49">
        <v>38</v>
      </c>
      <c r="NWC90" s="49">
        <v>38</v>
      </c>
      <c r="NWE90" s="49">
        <v>38</v>
      </c>
      <c r="NWG90" s="49">
        <v>38</v>
      </c>
      <c r="NWI90" s="49">
        <v>38</v>
      </c>
      <c r="NWK90" s="49">
        <v>38</v>
      </c>
      <c r="NWM90" s="49">
        <v>38</v>
      </c>
      <c r="NWO90" s="49">
        <v>38</v>
      </c>
      <c r="NWQ90" s="49">
        <v>38</v>
      </c>
      <c r="NWS90" s="49">
        <v>38</v>
      </c>
      <c r="NWU90" s="49">
        <v>38</v>
      </c>
      <c r="NWW90" s="49">
        <v>38</v>
      </c>
      <c r="NWY90" s="49">
        <v>38</v>
      </c>
      <c r="NXA90" s="49">
        <v>38</v>
      </c>
      <c r="NXC90" s="49">
        <v>38</v>
      </c>
      <c r="NXE90" s="49">
        <v>38</v>
      </c>
      <c r="NXG90" s="49">
        <v>38</v>
      </c>
      <c r="NXI90" s="49">
        <v>38</v>
      </c>
      <c r="NXK90" s="49">
        <v>38</v>
      </c>
      <c r="NXM90" s="49">
        <v>38</v>
      </c>
      <c r="NXO90" s="49">
        <v>38</v>
      </c>
      <c r="NXQ90" s="49">
        <v>38</v>
      </c>
      <c r="NXS90" s="49">
        <v>38</v>
      </c>
      <c r="NXU90" s="49">
        <v>38</v>
      </c>
      <c r="NXW90" s="49">
        <v>38</v>
      </c>
      <c r="NXY90" s="49">
        <v>38</v>
      </c>
      <c r="NYA90" s="49">
        <v>38</v>
      </c>
      <c r="NYC90" s="49">
        <v>38</v>
      </c>
      <c r="NYE90" s="49">
        <v>38</v>
      </c>
      <c r="NYG90" s="49">
        <v>38</v>
      </c>
      <c r="NYI90" s="49">
        <v>38</v>
      </c>
      <c r="NYK90" s="49">
        <v>38</v>
      </c>
      <c r="NYM90" s="49">
        <v>38</v>
      </c>
      <c r="NYO90" s="49">
        <v>38</v>
      </c>
      <c r="NYQ90" s="49">
        <v>38</v>
      </c>
      <c r="NYS90" s="49">
        <v>38</v>
      </c>
      <c r="NYU90" s="49">
        <v>38</v>
      </c>
      <c r="NYW90" s="49">
        <v>38</v>
      </c>
      <c r="NYY90" s="49">
        <v>38</v>
      </c>
      <c r="NZA90" s="49">
        <v>38</v>
      </c>
      <c r="NZC90" s="49">
        <v>38</v>
      </c>
      <c r="NZE90" s="49">
        <v>38</v>
      </c>
      <c r="NZG90" s="49">
        <v>38</v>
      </c>
      <c r="NZI90" s="49">
        <v>38</v>
      </c>
      <c r="NZK90" s="49">
        <v>38</v>
      </c>
      <c r="NZM90" s="49">
        <v>38</v>
      </c>
      <c r="NZO90" s="49">
        <v>38</v>
      </c>
      <c r="NZQ90" s="49">
        <v>38</v>
      </c>
      <c r="NZS90" s="49">
        <v>38</v>
      </c>
      <c r="NZU90" s="49">
        <v>38</v>
      </c>
      <c r="NZW90" s="49">
        <v>38</v>
      </c>
      <c r="NZY90" s="49">
        <v>38</v>
      </c>
      <c r="OAA90" s="49">
        <v>38</v>
      </c>
      <c r="OAC90" s="49">
        <v>38</v>
      </c>
      <c r="OAE90" s="49">
        <v>38</v>
      </c>
      <c r="OAG90" s="49">
        <v>38</v>
      </c>
      <c r="OAI90" s="49">
        <v>38</v>
      </c>
      <c r="OAK90" s="49">
        <v>38</v>
      </c>
      <c r="OAM90" s="49">
        <v>38</v>
      </c>
      <c r="OAO90" s="49">
        <v>38</v>
      </c>
      <c r="OAQ90" s="49">
        <v>38</v>
      </c>
      <c r="OAS90" s="49">
        <v>38</v>
      </c>
      <c r="OAU90" s="49">
        <v>38</v>
      </c>
      <c r="OAW90" s="49">
        <v>38</v>
      </c>
      <c r="OAY90" s="49">
        <v>38</v>
      </c>
      <c r="OBA90" s="49">
        <v>38</v>
      </c>
      <c r="OBC90" s="49">
        <v>38</v>
      </c>
      <c r="OBE90" s="49">
        <v>38</v>
      </c>
      <c r="OBG90" s="49">
        <v>38</v>
      </c>
      <c r="OBI90" s="49">
        <v>38</v>
      </c>
      <c r="OBK90" s="49">
        <v>38</v>
      </c>
      <c r="OBM90" s="49">
        <v>38</v>
      </c>
      <c r="OBO90" s="49">
        <v>38</v>
      </c>
      <c r="OBQ90" s="49">
        <v>38</v>
      </c>
      <c r="OBS90" s="49">
        <v>38</v>
      </c>
      <c r="OBU90" s="49">
        <v>38</v>
      </c>
      <c r="OBW90" s="49">
        <v>38</v>
      </c>
      <c r="OBY90" s="49">
        <v>38</v>
      </c>
      <c r="OCA90" s="49">
        <v>38</v>
      </c>
      <c r="OCC90" s="49">
        <v>38</v>
      </c>
      <c r="OCE90" s="49">
        <v>38</v>
      </c>
      <c r="OCG90" s="49">
        <v>38</v>
      </c>
      <c r="OCI90" s="49">
        <v>38</v>
      </c>
      <c r="OCK90" s="49">
        <v>38</v>
      </c>
      <c r="OCM90" s="49">
        <v>38</v>
      </c>
      <c r="OCO90" s="49">
        <v>38</v>
      </c>
      <c r="OCQ90" s="49">
        <v>38</v>
      </c>
      <c r="OCS90" s="49">
        <v>38</v>
      </c>
      <c r="OCU90" s="49">
        <v>38</v>
      </c>
      <c r="OCW90" s="49">
        <v>38</v>
      </c>
      <c r="OCY90" s="49">
        <v>38</v>
      </c>
      <c r="ODA90" s="49">
        <v>38</v>
      </c>
      <c r="ODC90" s="49">
        <v>38</v>
      </c>
      <c r="ODE90" s="49">
        <v>38</v>
      </c>
      <c r="ODG90" s="49">
        <v>38</v>
      </c>
      <c r="ODI90" s="49">
        <v>38</v>
      </c>
      <c r="ODK90" s="49">
        <v>38</v>
      </c>
      <c r="ODM90" s="49">
        <v>38</v>
      </c>
      <c r="ODO90" s="49">
        <v>38</v>
      </c>
      <c r="ODQ90" s="49">
        <v>38</v>
      </c>
      <c r="ODS90" s="49">
        <v>38</v>
      </c>
      <c r="ODU90" s="49">
        <v>38</v>
      </c>
      <c r="ODW90" s="49">
        <v>38</v>
      </c>
      <c r="ODY90" s="49">
        <v>38</v>
      </c>
      <c r="OEA90" s="49">
        <v>38</v>
      </c>
      <c r="OEC90" s="49">
        <v>38</v>
      </c>
      <c r="OEE90" s="49">
        <v>38</v>
      </c>
      <c r="OEG90" s="49">
        <v>38</v>
      </c>
      <c r="OEI90" s="49">
        <v>38</v>
      </c>
      <c r="OEK90" s="49">
        <v>38</v>
      </c>
      <c r="OEM90" s="49">
        <v>38</v>
      </c>
      <c r="OEO90" s="49">
        <v>38</v>
      </c>
      <c r="OEQ90" s="49">
        <v>38</v>
      </c>
      <c r="OES90" s="49">
        <v>38</v>
      </c>
      <c r="OEU90" s="49">
        <v>38</v>
      </c>
      <c r="OEW90" s="49">
        <v>38</v>
      </c>
      <c r="OEY90" s="49">
        <v>38</v>
      </c>
      <c r="OFA90" s="49">
        <v>38</v>
      </c>
      <c r="OFC90" s="49">
        <v>38</v>
      </c>
      <c r="OFE90" s="49">
        <v>38</v>
      </c>
      <c r="OFG90" s="49">
        <v>38</v>
      </c>
      <c r="OFI90" s="49">
        <v>38</v>
      </c>
      <c r="OFK90" s="49">
        <v>38</v>
      </c>
      <c r="OFM90" s="49">
        <v>38</v>
      </c>
      <c r="OFO90" s="49">
        <v>38</v>
      </c>
      <c r="OFQ90" s="49">
        <v>38</v>
      </c>
      <c r="OFS90" s="49">
        <v>38</v>
      </c>
      <c r="OFU90" s="49">
        <v>38</v>
      </c>
      <c r="OFW90" s="49">
        <v>38</v>
      </c>
      <c r="OFY90" s="49">
        <v>38</v>
      </c>
      <c r="OGA90" s="49">
        <v>38</v>
      </c>
      <c r="OGC90" s="49">
        <v>38</v>
      </c>
      <c r="OGE90" s="49">
        <v>38</v>
      </c>
      <c r="OGG90" s="49">
        <v>38</v>
      </c>
      <c r="OGI90" s="49">
        <v>38</v>
      </c>
      <c r="OGK90" s="49">
        <v>38</v>
      </c>
      <c r="OGM90" s="49">
        <v>38</v>
      </c>
      <c r="OGO90" s="49">
        <v>38</v>
      </c>
      <c r="OGQ90" s="49">
        <v>38</v>
      </c>
      <c r="OGS90" s="49">
        <v>38</v>
      </c>
      <c r="OGU90" s="49">
        <v>38</v>
      </c>
      <c r="OGW90" s="49">
        <v>38</v>
      </c>
      <c r="OGY90" s="49">
        <v>38</v>
      </c>
      <c r="OHA90" s="49">
        <v>38</v>
      </c>
      <c r="OHC90" s="49">
        <v>38</v>
      </c>
      <c r="OHE90" s="49">
        <v>38</v>
      </c>
      <c r="OHG90" s="49">
        <v>38</v>
      </c>
      <c r="OHI90" s="49">
        <v>38</v>
      </c>
      <c r="OHK90" s="49">
        <v>38</v>
      </c>
      <c r="OHM90" s="49">
        <v>38</v>
      </c>
      <c r="OHO90" s="49">
        <v>38</v>
      </c>
      <c r="OHQ90" s="49">
        <v>38</v>
      </c>
      <c r="OHS90" s="49">
        <v>38</v>
      </c>
      <c r="OHU90" s="49">
        <v>38</v>
      </c>
      <c r="OHW90" s="49">
        <v>38</v>
      </c>
      <c r="OHY90" s="49">
        <v>38</v>
      </c>
      <c r="OIA90" s="49">
        <v>38</v>
      </c>
      <c r="OIC90" s="49">
        <v>38</v>
      </c>
      <c r="OIE90" s="49">
        <v>38</v>
      </c>
      <c r="OIG90" s="49">
        <v>38</v>
      </c>
      <c r="OII90" s="49">
        <v>38</v>
      </c>
      <c r="OIK90" s="49">
        <v>38</v>
      </c>
      <c r="OIM90" s="49">
        <v>38</v>
      </c>
      <c r="OIO90" s="49">
        <v>38</v>
      </c>
      <c r="OIQ90" s="49">
        <v>38</v>
      </c>
      <c r="OIS90" s="49">
        <v>38</v>
      </c>
      <c r="OIU90" s="49">
        <v>38</v>
      </c>
      <c r="OIW90" s="49">
        <v>38</v>
      </c>
      <c r="OIY90" s="49">
        <v>38</v>
      </c>
      <c r="OJA90" s="49">
        <v>38</v>
      </c>
      <c r="OJC90" s="49">
        <v>38</v>
      </c>
      <c r="OJE90" s="49">
        <v>38</v>
      </c>
      <c r="OJG90" s="49">
        <v>38</v>
      </c>
      <c r="OJI90" s="49">
        <v>38</v>
      </c>
      <c r="OJK90" s="49">
        <v>38</v>
      </c>
      <c r="OJM90" s="49">
        <v>38</v>
      </c>
      <c r="OJO90" s="49">
        <v>38</v>
      </c>
      <c r="OJQ90" s="49">
        <v>38</v>
      </c>
      <c r="OJS90" s="49">
        <v>38</v>
      </c>
      <c r="OJU90" s="49">
        <v>38</v>
      </c>
      <c r="OJW90" s="49">
        <v>38</v>
      </c>
      <c r="OJY90" s="49">
        <v>38</v>
      </c>
      <c r="OKA90" s="49">
        <v>38</v>
      </c>
      <c r="OKC90" s="49">
        <v>38</v>
      </c>
      <c r="OKE90" s="49">
        <v>38</v>
      </c>
      <c r="OKG90" s="49">
        <v>38</v>
      </c>
      <c r="OKI90" s="49">
        <v>38</v>
      </c>
      <c r="OKK90" s="49">
        <v>38</v>
      </c>
      <c r="OKM90" s="49">
        <v>38</v>
      </c>
      <c r="OKO90" s="49">
        <v>38</v>
      </c>
      <c r="OKQ90" s="49">
        <v>38</v>
      </c>
      <c r="OKS90" s="49">
        <v>38</v>
      </c>
      <c r="OKU90" s="49">
        <v>38</v>
      </c>
      <c r="OKW90" s="49">
        <v>38</v>
      </c>
      <c r="OKY90" s="49">
        <v>38</v>
      </c>
      <c r="OLA90" s="49">
        <v>38</v>
      </c>
      <c r="OLC90" s="49">
        <v>38</v>
      </c>
      <c r="OLE90" s="49">
        <v>38</v>
      </c>
      <c r="OLG90" s="49">
        <v>38</v>
      </c>
      <c r="OLI90" s="49">
        <v>38</v>
      </c>
      <c r="OLK90" s="49">
        <v>38</v>
      </c>
      <c r="OLM90" s="49">
        <v>38</v>
      </c>
      <c r="OLO90" s="49">
        <v>38</v>
      </c>
      <c r="OLQ90" s="49">
        <v>38</v>
      </c>
      <c r="OLS90" s="49">
        <v>38</v>
      </c>
      <c r="OLU90" s="49">
        <v>38</v>
      </c>
      <c r="OLW90" s="49">
        <v>38</v>
      </c>
      <c r="OLY90" s="49">
        <v>38</v>
      </c>
      <c r="OMA90" s="49">
        <v>38</v>
      </c>
      <c r="OMC90" s="49">
        <v>38</v>
      </c>
      <c r="OME90" s="49">
        <v>38</v>
      </c>
      <c r="OMG90" s="49">
        <v>38</v>
      </c>
      <c r="OMI90" s="49">
        <v>38</v>
      </c>
      <c r="OMK90" s="49">
        <v>38</v>
      </c>
      <c r="OMM90" s="49">
        <v>38</v>
      </c>
      <c r="OMO90" s="49">
        <v>38</v>
      </c>
      <c r="OMQ90" s="49">
        <v>38</v>
      </c>
      <c r="OMS90" s="49">
        <v>38</v>
      </c>
      <c r="OMU90" s="49">
        <v>38</v>
      </c>
      <c r="OMW90" s="49">
        <v>38</v>
      </c>
      <c r="OMY90" s="49">
        <v>38</v>
      </c>
      <c r="ONA90" s="49">
        <v>38</v>
      </c>
      <c r="ONC90" s="49">
        <v>38</v>
      </c>
      <c r="ONE90" s="49">
        <v>38</v>
      </c>
      <c r="ONG90" s="49">
        <v>38</v>
      </c>
      <c r="ONI90" s="49">
        <v>38</v>
      </c>
      <c r="ONK90" s="49">
        <v>38</v>
      </c>
      <c r="ONM90" s="49">
        <v>38</v>
      </c>
      <c r="ONO90" s="49">
        <v>38</v>
      </c>
      <c r="ONQ90" s="49">
        <v>38</v>
      </c>
      <c r="ONS90" s="49">
        <v>38</v>
      </c>
      <c r="ONU90" s="49">
        <v>38</v>
      </c>
      <c r="ONW90" s="49">
        <v>38</v>
      </c>
      <c r="ONY90" s="49">
        <v>38</v>
      </c>
      <c r="OOA90" s="49">
        <v>38</v>
      </c>
      <c r="OOC90" s="49">
        <v>38</v>
      </c>
      <c r="OOE90" s="49">
        <v>38</v>
      </c>
      <c r="OOG90" s="49">
        <v>38</v>
      </c>
      <c r="OOI90" s="49">
        <v>38</v>
      </c>
      <c r="OOK90" s="49">
        <v>38</v>
      </c>
      <c r="OOM90" s="49">
        <v>38</v>
      </c>
      <c r="OOO90" s="49">
        <v>38</v>
      </c>
      <c r="OOQ90" s="49">
        <v>38</v>
      </c>
      <c r="OOS90" s="49">
        <v>38</v>
      </c>
      <c r="OOU90" s="49">
        <v>38</v>
      </c>
      <c r="OOW90" s="49">
        <v>38</v>
      </c>
      <c r="OOY90" s="49">
        <v>38</v>
      </c>
      <c r="OPA90" s="49">
        <v>38</v>
      </c>
      <c r="OPC90" s="49">
        <v>38</v>
      </c>
      <c r="OPE90" s="49">
        <v>38</v>
      </c>
      <c r="OPG90" s="49">
        <v>38</v>
      </c>
      <c r="OPI90" s="49">
        <v>38</v>
      </c>
      <c r="OPK90" s="49">
        <v>38</v>
      </c>
      <c r="OPM90" s="49">
        <v>38</v>
      </c>
      <c r="OPO90" s="49">
        <v>38</v>
      </c>
      <c r="OPQ90" s="49">
        <v>38</v>
      </c>
      <c r="OPS90" s="49">
        <v>38</v>
      </c>
      <c r="OPU90" s="49">
        <v>38</v>
      </c>
      <c r="OPW90" s="49">
        <v>38</v>
      </c>
      <c r="OPY90" s="49">
        <v>38</v>
      </c>
      <c r="OQA90" s="49">
        <v>38</v>
      </c>
      <c r="OQC90" s="49">
        <v>38</v>
      </c>
      <c r="OQE90" s="49">
        <v>38</v>
      </c>
      <c r="OQG90" s="49">
        <v>38</v>
      </c>
      <c r="OQI90" s="49">
        <v>38</v>
      </c>
      <c r="OQK90" s="49">
        <v>38</v>
      </c>
      <c r="OQM90" s="49">
        <v>38</v>
      </c>
      <c r="OQO90" s="49">
        <v>38</v>
      </c>
      <c r="OQQ90" s="49">
        <v>38</v>
      </c>
      <c r="OQS90" s="49">
        <v>38</v>
      </c>
      <c r="OQU90" s="49">
        <v>38</v>
      </c>
      <c r="OQW90" s="49">
        <v>38</v>
      </c>
      <c r="OQY90" s="49">
        <v>38</v>
      </c>
      <c r="ORA90" s="49">
        <v>38</v>
      </c>
      <c r="ORC90" s="49">
        <v>38</v>
      </c>
      <c r="ORE90" s="49">
        <v>38</v>
      </c>
      <c r="ORG90" s="49">
        <v>38</v>
      </c>
      <c r="ORI90" s="49">
        <v>38</v>
      </c>
      <c r="ORK90" s="49">
        <v>38</v>
      </c>
      <c r="ORM90" s="49">
        <v>38</v>
      </c>
      <c r="ORO90" s="49">
        <v>38</v>
      </c>
      <c r="ORQ90" s="49">
        <v>38</v>
      </c>
      <c r="ORS90" s="49">
        <v>38</v>
      </c>
      <c r="ORU90" s="49">
        <v>38</v>
      </c>
      <c r="ORW90" s="49">
        <v>38</v>
      </c>
      <c r="ORY90" s="49">
        <v>38</v>
      </c>
      <c r="OSA90" s="49">
        <v>38</v>
      </c>
      <c r="OSC90" s="49">
        <v>38</v>
      </c>
      <c r="OSE90" s="49">
        <v>38</v>
      </c>
      <c r="OSG90" s="49">
        <v>38</v>
      </c>
      <c r="OSI90" s="49">
        <v>38</v>
      </c>
      <c r="OSK90" s="49">
        <v>38</v>
      </c>
      <c r="OSM90" s="49">
        <v>38</v>
      </c>
      <c r="OSO90" s="49">
        <v>38</v>
      </c>
      <c r="OSQ90" s="49">
        <v>38</v>
      </c>
      <c r="OSS90" s="49">
        <v>38</v>
      </c>
      <c r="OSU90" s="49">
        <v>38</v>
      </c>
      <c r="OSW90" s="49">
        <v>38</v>
      </c>
      <c r="OSY90" s="49">
        <v>38</v>
      </c>
      <c r="OTA90" s="49">
        <v>38</v>
      </c>
      <c r="OTC90" s="49">
        <v>38</v>
      </c>
      <c r="OTE90" s="49">
        <v>38</v>
      </c>
      <c r="OTG90" s="49">
        <v>38</v>
      </c>
      <c r="OTI90" s="49">
        <v>38</v>
      </c>
      <c r="OTK90" s="49">
        <v>38</v>
      </c>
      <c r="OTM90" s="49">
        <v>38</v>
      </c>
      <c r="OTO90" s="49">
        <v>38</v>
      </c>
      <c r="OTQ90" s="49">
        <v>38</v>
      </c>
      <c r="OTS90" s="49">
        <v>38</v>
      </c>
      <c r="OTU90" s="49">
        <v>38</v>
      </c>
      <c r="OTW90" s="49">
        <v>38</v>
      </c>
      <c r="OTY90" s="49">
        <v>38</v>
      </c>
      <c r="OUA90" s="49">
        <v>38</v>
      </c>
      <c r="OUC90" s="49">
        <v>38</v>
      </c>
      <c r="OUE90" s="49">
        <v>38</v>
      </c>
      <c r="OUG90" s="49">
        <v>38</v>
      </c>
      <c r="OUI90" s="49">
        <v>38</v>
      </c>
      <c r="OUK90" s="49">
        <v>38</v>
      </c>
      <c r="OUM90" s="49">
        <v>38</v>
      </c>
      <c r="OUO90" s="49">
        <v>38</v>
      </c>
      <c r="OUQ90" s="49">
        <v>38</v>
      </c>
      <c r="OUS90" s="49">
        <v>38</v>
      </c>
      <c r="OUU90" s="49">
        <v>38</v>
      </c>
      <c r="OUW90" s="49">
        <v>38</v>
      </c>
      <c r="OUY90" s="49">
        <v>38</v>
      </c>
      <c r="OVA90" s="49">
        <v>38</v>
      </c>
      <c r="OVC90" s="49">
        <v>38</v>
      </c>
      <c r="OVE90" s="49">
        <v>38</v>
      </c>
      <c r="OVG90" s="49">
        <v>38</v>
      </c>
      <c r="OVI90" s="49">
        <v>38</v>
      </c>
      <c r="OVK90" s="49">
        <v>38</v>
      </c>
      <c r="OVM90" s="49">
        <v>38</v>
      </c>
      <c r="OVO90" s="49">
        <v>38</v>
      </c>
      <c r="OVQ90" s="49">
        <v>38</v>
      </c>
      <c r="OVS90" s="49">
        <v>38</v>
      </c>
      <c r="OVU90" s="49">
        <v>38</v>
      </c>
      <c r="OVW90" s="49">
        <v>38</v>
      </c>
      <c r="OVY90" s="49">
        <v>38</v>
      </c>
      <c r="OWA90" s="49">
        <v>38</v>
      </c>
      <c r="OWC90" s="49">
        <v>38</v>
      </c>
      <c r="OWE90" s="49">
        <v>38</v>
      </c>
      <c r="OWG90" s="49">
        <v>38</v>
      </c>
      <c r="OWI90" s="49">
        <v>38</v>
      </c>
      <c r="OWK90" s="49">
        <v>38</v>
      </c>
      <c r="OWM90" s="49">
        <v>38</v>
      </c>
      <c r="OWO90" s="49">
        <v>38</v>
      </c>
      <c r="OWQ90" s="49">
        <v>38</v>
      </c>
      <c r="OWS90" s="49">
        <v>38</v>
      </c>
      <c r="OWU90" s="49">
        <v>38</v>
      </c>
      <c r="OWW90" s="49">
        <v>38</v>
      </c>
      <c r="OWY90" s="49">
        <v>38</v>
      </c>
      <c r="OXA90" s="49">
        <v>38</v>
      </c>
      <c r="OXC90" s="49">
        <v>38</v>
      </c>
      <c r="OXE90" s="49">
        <v>38</v>
      </c>
      <c r="OXG90" s="49">
        <v>38</v>
      </c>
      <c r="OXI90" s="49">
        <v>38</v>
      </c>
      <c r="OXK90" s="49">
        <v>38</v>
      </c>
      <c r="OXM90" s="49">
        <v>38</v>
      </c>
      <c r="OXO90" s="49">
        <v>38</v>
      </c>
      <c r="OXQ90" s="49">
        <v>38</v>
      </c>
      <c r="OXS90" s="49">
        <v>38</v>
      </c>
      <c r="OXU90" s="49">
        <v>38</v>
      </c>
      <c r="OXW90" s="49">
        <v>38</v>
      </c>
      <c r="OXY90" s="49">
        <v>38</v>
      </c>
      <c r="OYA90" s="49">
        <v>38</v>
      </c>
      <c r="OYC90" s="49">
        <v>38</v>
      </c>
      <c r="OYE90" s="49">
        <v>38</v>
      </c>
      <c r="OYG90" s="49">
        <v>38</v>
      </c>
      <c r="OYI90" s="49">
        <v>38</v>
      </c>
      <c r="OYK90" s="49">
        <v>38</v>
      </c>
      <c r="OYM90" s="49">
        <v>38</v>
      </c>
      <c r="OYO90" s="49">
        <v>38</v>
      </c>
      <c r="OYQ90" s="49">
        <v>38</v>
      </c>
      <c r="OYS90" s="49">
        <v>38</v>
      </c>
      <c r="OYU90" s="49">
        <v>38</v>
      </c>
      <c r="OYW90" s="49">
        <v>38</v>
      </c>
      <c r="OYY90" s="49">
        <v>38</v>
      </c>
      <c r="OZA90" s="49">
        <v>38</v>
      </c>
      <c r="OZC90" s="49">
        <v>38</v>
      </c>
      <c r="OZE90" s="49">
        <v>38</v>
      </c>
      <c r="OZG90" s="49">
        <v>38</v>
      </c>
      <c r="OZI90" s="49">
        <v>38</v>
      </c>
      <c r="OZK90" s="49">
        <v>38</v>
      </c>
      <c r="OZM90" s="49">
        <v>38</v>
      </c>
      <c r="OZO90" s="49">
        <v>38</v>
      </c>
      <c r="OZQ90" s="49">
        <v>38</v>
      </c>
      <c r="OZS90" s="49">
        <v>38</v>
      </c>
      <c r="OZU90" s="49">
        <v>38</v>
      </c>
      <c r="OZW90" s="49">
        <v>38</v>
      </c>
      <c r="OZY90" s="49">
        <v>38</v>
      </c>
      <c r="PAA90" s="49">
        <v>38</v>
      </c>
      <c r="PAC90" s="49">
        <v>38</v>
      </c>
      <c r="PAE90" s="49">
        <v>38</v>
      </c>
      <c r="PAG90" s="49">
        <v>38</v>
      </c>
      <c r="PAI90" s="49">
        <v>38</v>
      </c>
      <c r="PAK90" s="49">
        <v>38</v>
      </c>
      <c r="PAM90" s="49">
        <v>38</v>
      </c>
      <c r="PAO90" s="49">
        <v>38</v>
      </c>
      <c r="PAQ90" s="49">
        <v>38</v>
      </c>
      <c r="PAS90" s="49">
        <v>38</v>
      </c>
      <c r="PAU90" s="49">
        <v>38</v>
      </c>
      <c r="PAW90" s="49">
        <v>38</v>
      </c>
      <c r="PAY90" s="49">
        <v>38</v>
      </c>
      <c r="PBA90" s="49">
        <v>38</v>
      </c>
      <c r="PBC90" s="49">
        <v>38</v>
      </c>
      <c r="PBE90" s="49">
        <v>38</v>
      </c>
      <c r="PBG90" s="49">
        <v>38</v>
      </c>
      <c r="PBI90" s="49">
        <v>38</v>
      </c>
      <c r="PBK90" s="49">
        <v>38</v>
      </c>
      <c r="PBM90" s="49">
        <v>38</v>
      </c>
      <c r="PBO90" s="49">
        <v>38</v>
      </c>
      <c r="PBQ90" s="49">
        <v>38</v>
      </c>
      <c r="PBS90" s="49">
        <v>38</v>
      </c>
      <c r="PBU90" s="49">
        <v>38</v>
      </c>
      <c r="PBW90" s="49">
        <v>38</v>
      </c>
      <c r="PBY90" s="49">
        <v>38</v>
      </c>
      <c r="PCA90" s="49">
        <v>38</v>
      </c>
      <c r="PCC90" s="49">
        <v>38</v>
      </c>
      <c r="PCE90" s="49">
        <v>38</v>
      </c>
      <c r="PCG90" s="49">
        <v>38</v>
      </c>
      <c r="PCI90" s="49">
        <v>38</v>
      </c>
      <c r="PCK90" s="49">
        <v>38</v>
      </c>
      <c r="PCM90" s="49">
        <v>38</v>
      </c>
      <c r="PCO90" s="49">
        <v>38</v>
      </c>
      <c r="PCQ90" s="49">
        <v>38</v>
      </c>
      <c r="PCS90" s="49">
        <v>38</v>
      </c>
      <c r="PCU90" s="49">
        <v>38</v>
      </c>
      <c r="PCW90" s="49">
        <v>38</v>
      </c>
      <c r="PCY90" s="49">
        <v>38</v>
      </c>
      <c r="PDA90" s="49">
        <v>38</v>
      </c>
      <c r="PDC90" s="49">
        <v>38</v>
      </c>
      <c r="PDE90" s="49">
        <v>38</v>
      </c>
      <c r="PDG90" s="49">
        <v>38</v>
      </c>
      <c r="PDI90" s="49">
        <v>38</v>
      </c>
      <c r="PDK90" s="49">
        <v>38</v>
      </c>
      <c r="PDM90" s="49">
        <v>38</v>
      </c>
      <c r="PDO90" s="49">
        <v>38</v>
      </c>
      <c r="PDQ90" s="49">
        <v>38</v>
      </c>
      <c r="PDS90" s="49">
        <v>38</v>
      </c>
      <c r="PDU90" s="49">
        <v>38</v>
      </c>
      <c r="PDW90" s="49">
        <v>38</v>
      </c>
      <c r="PDY90" s="49">
        <v>38</v>
      </c>
      <c r="PEA90" s="49">
        <v>38</v>
      </c>
      <c r="PEC90" s="49">
        <v>38</v>
      </c>
      <c r="PEE90" s="49">
        <v>38</v>
      </c>
      <c r="PEG90" s="49">
        <v>38</v>
      </c>
      <c r="PEI90" s="49">
        <v>38</v>
      </c>
      <c r="PEK90" s="49">
        <v>38</v>
      </c>
      <c r="PEM90" s="49">
        <v>38</v>
      </c>
      <c r="PEO90" s="49">
        <v>38</v>
      </c>
      <c r="PEQ90" s="49">
        <v>38</v>
      </c>
      <c r="PES90" s="49">
        <v>38</v>
      </c>
      <c r="PEU90" s="49">
        <v>38</v>
      </c>
      <c r="PEW90" s="49">
        <v>38</v>
      </c>
      <c r="PEY90" s="49">
        <v>38</v>
      </c>
      <c r="PFA90" s="49">
        <v>38</v>
      </c>
      <c r="PFC90" s="49">
        <v>38</v>
      </c>
      <c r="PFE90" s="49">
        <v>38</v>
      </c>
      <c r="PFG90" s="49">
        <v>38</v>
      </c>
      <c r="PFI90" s="49">
        <v>38</v>
      </c>
      <c r="PFK90" s="49">
        <v>38</v>
      </c>
      <c r="PFM90" s="49">
        <v>38</v>
      </c>
      <c r="PFO90" s="49">
        <v>38</v>
      </c>
      <c r="PFQ90" s="49">
        <v>38</v>
      </c>
      <c r="PFS90" s="49">
        <v>38</v>
      </c>
      <c r="PFU90" s="49">
        <v>38</v>
      </c>
      <c r="PFW90" s="49">
        <v>38</v>
      </c>
      <c r="PFY90" s="49">
        <v>38</v>
      </c>
      <c r="PGA90" s="49">
        <v>38</v>
      </c>
      <c r="PGC90" s="49">
        <v>38</v>
      </c>
      <c r="PGE90" s="49">
        <v>38</v>
      </c>
      <c r="PGG90" s="49">
        <v>38</v>
      </c>
      <c r="PGI90" s="49">
        <v>38</v>
      </c>
      <c r="PGK90" s="49">
        <v>38</v>
      </c>
      <c r="PGM90" s="49">
        <v>38</v>
      </c>
      <c r="PGO90" s="49">
        <v>38</v>
      </c>
      <c r="PGQ90" s="49">
        <v>38</v>
      </c>
      <c r="PGS90" s="49">
        <v>38</v>
      </c>
      <c r="PGU90" s="49">
        <v>38</v>
      </c>
      <c r="PGW90" s="49">
        <v>38</v>
      </c>
      <c r="PGY90" s="49">
        <v>38</v>
      </c>
      <c r="PHA90" s="49">
        <v>38</v>
      </c>
      <c r="PHC90" s="49">
        <v>38</v>
      </c>
      <c r="PHE90" s="49">
        <v>38</v>
      </c>
      <c r="PHG90" s="49">
        <v>38</v>
      </c>
      <c r="PHI90" s="49">
        <v>38</v>
      </c>
      <c r="PHK90" s="49">
        <v>38</v>
      </c>
      <c r="PHM90" s="49">
        <v>38</v>
      </c>
      <c r="PHO90" s="49">
        <v>38</v>
      </c>
      <c r="PHQ90" s="49">
        <v>38</v>
      </c>
      <c r="PHS90" s="49">
        <v>38</v>
      </c>
      <c r="PHU90" s="49">
        <v>38</v>
      </c>
      <c r="PHW90" s="49">
        <v>38</v>
      </c>
      <c r="PHY90" s="49">
        <v>38</v>
      </c>
      <c r="PIA90" s="49">
        <v>38</v>
      </c>
      <c r="PIC90" s="49">
        <v>38</v>
      </c>
      <c r="PIE90" s="49">
        <v>38</v>
      </c>
      <c r="PIG90" s="49">
        <v>38</v>
      </c>
      <c r="PII90" s="49">
        <v>38</v>
      </c>
      <c r="PIK90" s="49">
        <v>38</v>
      </c>
      <c r="PIM90" s="49">
        <v>38</v>
      </c>
      <c r="PIO90" s="49">
        <v>38</v>
      </c>
      <c r="PIQ90" s="49">
        <v>38</v>
      </c>
      <c r="PIS90" s="49">
        <v>38</v>
      </c>
      <c r="PIU90" s="49">
        <v>38</v>
      </c>
      <c r="PIW90" s="49">
        <v>38</v>
      </c>
      <c r="PIY90" s="49">
        <v>38</v>
      </c>
      <c r="PJA90" s="49">
        <v>38</v>
      </c>
      <c r="PJC90" s="49">
        <v>38</v>
      </c>
      <c r="PJE90" s="49">
        <v>38</v>
      </c>
      <c r="PJG90" s="49">
        <v>38</v>
      </c>
      <c r="PJI90" s="49">
        <v>38</v>
      </c>
      <c r="PJK90" s="49">
        <v>38</v>
      </c>
      <c r="PJM90" s="49">
        <v>38</v>
      </c>
      <c r="PJO90" s="49">
        <v>38</v>
      </c>
      <c r="PJQ90" s="49">
        <v>38</v>
      </c>
      <c r="PJS90" s="49">
        <v>38</v>
      </c>
      <c r="PJU90" s="49">
        <v>38</v>
      </c>
      <c r="PJW90" s="49">
        <v>38</v>
      </c>
      <c r="PJY90" s="49">
        <v>38</v>
      </c>
      <c r="PKA90" s="49">
        <v>38</v>
      </c>
      <c r="PKC90" s="49">
        <v>38</v>
      </c>
      <c r="PKE90" s="49">
        <v>38</v>
      </c>
      <c r="PKG90" s="49">
        <v>38</v>
      </c>
      <c r="PKI90" s="49">
        <v>38</v>
      </c>
      <c r="PKK90" s="49">
        <v>38</v>
      </c>
      <c r="PKM90" s="49">
        <v>38</v>
      </c>
      <c r="PKO90" s="49">
        <v>38</v>
      </c>
      <c r="PKQ90" s="49">
        <v>38</v>
      </c>
      <c r="PKS90" s="49">
        <v>38</v>
      </c>
      <c r="PKU90" s="49">
        <v>38</v>
      </c>
      <c r="PKW90" s="49">
        <v>38</v>
      </c>
      <c r="PKY90" s="49">
        <v>38</v>
      </c>
      <c r="PLA90" s="49">
        <v>38</v>
      </c>
      <c r="PLC90" s="49">
        <v>38</v>
      </c>
      <c r="PLE90" s="49">
        <v>38</v>
      </c>
      <c r="PLG90" s="49">
        <v>38</v>
      </c>
      <c r="PLI90" s="49">
        <v>38</v>
      </c>
      <c r="PLK90" s="49">
        <v>38</v>
      </c>
      <c r="PLM90" s="49">
        <v>38</v>
      </c>
      <c r="PLO90" s="49">
        <v>38</v>
      </c>
      <c r="PLQ90" s="49">
        <v>38</v>
      </c>
      <c r="PLS90" s="49">
        <v>38</v>
      </c>
      <c r="PLU90" s="49">
        <v>38</v>
      </c>
      <c r="PLW90" s="49">
        <v>38</v>
      </c>
      <c r="PLY90" s="49">
        <v>38</v>
      </c>
      <c r="PMA90" s="49">
        <v>38</v>
      </c>
      <c r="PMC90" s="49">
        <v>38</v>
      </c>
      <c r="PME90" s="49">
        <v>38</v>
      </c>
      <c r="PMG90" s="49">
        <v>38</v>
      </c>
      <c r="PMI90" s="49">
        <v>38</v>
      </c>
      <c r="PMK90" s="49">
        <v>38</v>
      </c>
      <c r="PMM90" s="49">
        <v>38</v>
      </c>
      <c r="PMO90" s="49">
        <v>38</v>
      </c>
      <c r="PMQ90" s="49">
        <v>38</v>
      </c>
      <c r="PMS90" s="49">
        <v>38</v>
      </c>
      <c r="PMU90" s="49">
        <v>38</v>
      </c>
      <c r="PMW90" s="49">
        <v>38</v>
      </c>
      <c r="PMY90" s="49">
        <v>38</v>
      </c>
      <c r="PNA90" s="49">
        <v>38</v>
      </c>
      <c r="PNC90" s="49">
        <v>38</v>
      </c>
      <c r="PNE90" s="49">
        <v>38</v>
      </c>
      <c r="PNG90" s="49">
        <v>38</v>
      </c>
      <c r="PNI90" s="49">
        <v>38</v>
      </c>
      <c r="PNK90" s="49">
        <v>38</v>
      </c>
      <c r="PNM90" s="49">
        <v>38</v>
      </c>
      <c r="PNO90" s="49">
        <v>38</v>
      </c>
      <c r="PNQ90" s="49">
        <v>38</v>
      </c>
      <c r="PNS90" s="49">
        <v>38</v>
      </c>
      <c r="PNU90" s="49">
        <v>38</v>
      </c>
      <c r="PNW90" s="49">
        <v>38</v>
      </c>
      <c r="PNY90" s="49">
        <v>38</v>
      </c>
      <c r="POA90" s="49">
        <v>38</v>
      </c>
      <c r="POC90" s="49">
        <v>38</v>
      </c>
      <c r="POE90" s="49">
        <v>38</v>
      </c>
      <c r="POG90" s="49">
        <v>38</v>
      </c>
      <c r="POI90" s="49">
        <v>38</v>
      </c>
      <c r="POK90" s="49">
        <v>38</v>
      </c>
      <c r="POM90" s="49">
        <v>38</v>
      </c>
      <c r="POO90" s="49">
        <v>38</v>
      </c>
      <c r="POQ90" s="49">
        <v>38</v>
      </c>
      <c r="POS90" s="49">
        <v>38</v>
      </c>
      <c r="POU90" s="49">
        <v>38</v>
      </c>
      <c r="POW90" s="49">
        <v>38</v>
      </c>
      <c r="POY90" s="49">
        <v>38</v>
      </c>
      <c r="PPA90" s="49">
        <v>38</v>
      </c>
      <c r="PPC90" s="49">
        <v>38</v>
      </c>
      <c r="PPE90" s="49">
        <v>38</v>
      </c>
      <c r="PPG90" s="49">
        <v>38</v>
      </c>
      <c r="PPI90" s="49">
        <v>38</v>
      </c>
      <c r="PPK90" s="49">
        <v>38</v>
      </c>
      <c r="PPM90" s="49">
        <v>38</v>
      </c>
      <c r="PPO90" s="49">
        <v>38</v>
      </c>
      <c r="PPQ90" s="49">
        <v>38</v>
      </c>
      <c r="PPS90" s="49">
        <v>38</v>
      </c>
      <c r="PPU90" s="49">
        <v>38</v>
      </c>
      <c r="PPW90" s="49">
        <v>38</v>
      </c>
      <c r="PPY90" s="49">
        <v>38</v>
      </c>
      <c r="PQA90" s="49">
        <v>38</v>
      </c>
      <c r="PQC90" s="49">
        <v>38</v>
      </c>
      <c r="PQE90" s="49">
        <v>38</v>
      </c>
      <c r="PQG90" s="49">
        <v>38</v>
      </c>
      <c r="PQI90" s="49">
        <v>38</v>
      </c>
      <c r="PQK90" s="49">
        <v>38</v>
      </c>
      <c r="PQM90" s="49">
        <v>38</v>
      </c>
      <c r="PQO90" s="49">
        <v>38</v>
      </c>
      <c r="PQQ90" s="49">
        <v>38</v>
      </c>
      <c r="PQS90" s="49">
        <v>38</v>
      </c>
      <c r="PQU90" s="49">
        <v>38</v>
      </c>
      <c r="PQW90" s="49">
        <v>38</v>
      </c>
      <c r="PQY90" s="49">
        <v>38</v>
      </c>
      <c r="PRA90" s="49">
        <v>38</v>
      </c>
      <c r="PRC90" s="49">
        <v>38</v>
      </c>
      <c r="PRE90" s="49">
        <v>38</v>
      </c>
      <c r="PRG90" s="49">
        <v>38</v>
      </c>
      <c r="PRI90" s="49">
        <v>38</v>
      </c>
      <c r="PRK90" s="49">
        <v>38</v>
      </c>
      <c r="PRM90" s="49">
        <v>38</v>
      </c>
      <c r="PRO90" s="49">
        <v>38</v>
      </c>
      <c r="PRQ90" s="49">
        <v>38</v>
      </c>
      <c r="PRS90" s="49">
        <v>38</v>
      </c>
      <c r="PRU90" s="49">
        <v>38</v>
      </c>
      <c r="PRW90" s="49">
        <v>38</v>
      </c>
      <c r="PRY90" s="49">
        <v>38</v>
      </c>
      <c r="PSA90" s="49">
        <v>38</v>
      </c>
      <c r="PSC90" s="49">
        <v>38</v>
      </c>
      <c r="PSE90" s="49">
        <v>38</v>
      </c>
      <c r="PSG90" s="49">
        <v>38</v>
      </c>
      <c r="PSI90" s="49">
        <v>38</v>
      </c>
      <c r="PSK90" s="49">
        <v>38</v>
      </c>
      <c r="PSM90" s="49">
        <v>38</v>
      </c>
      <c r="PSO90" s="49">
        <v>38</v>
      </c>
      <c r="PSQ90" s="49">
        <v>38</v>
      </c>
      <c r="PSS90" s="49">
        <v>38</v>
      </c>
      <c r="PSU90" s="49">
        <v>38</v>
      </c>
      <c r="PSW90" s="49">
        <v>38</v>
      </c>
      <c r="PSY90" s="49">
        <v>38</v>
      </c>
      <c r="PTA90" s="49">
        <v>38</v>
      </c>
      <c r="PTC90" s="49">
        <v>38</v>
      </c>
      <c r="PTE90" s="49">
        <v>38</v>
      </c>
      <c r="PTG90" s="49">
        <v>38</v>
      </c>
      <c r="PTI90" s="49">
        <v>38</v>
      </c>
      <c r="PTK90" s="49">
        <v>38</v>
      </c>
      <c r="PTM90" s="49">
        <v>38</v>
      </c>
      <c r="PTO90" s="49">
        <v>38</v>
      </c>
      <c r="PTQ90" s="49">
        <v>38</v>
      </c>
      <c r="PTS90" s="49">
        <v>38</v>
      </c>
      <c r="PTU90" s="49">
        <v>38</v>
      </c>
      <c r="PTW90" s="49">
        <v>38</v>
      </c>
      <c r="PTY90" s="49">
        <v>38</v>
      </c>
      <c r="PUA90" s="49">
        <v>38</v>
      </c>
      <c r="PUC90" s="49">
        <v>38</v>
      </c>
      <c r="PUE90" s="49">
        <v>38</v>
      </c>
      <c r="PUG90" s="49">
        <v>38</v>
      </c>
      <c r="PUI90" s="49">
        <v>38</v>
      </c>
      <c r="PUK90" s="49">
        <v>38</v>
      </c>
      <c r="PUM90" s="49">
        <v>38</v>
      </c>
      <c r="PUO90" s="49">
        <v>38</v>
      </c>
      <c r="PUQ90" s="49">
        <v>38</v>
      </c>
      <c r="PUS90" s="49">
        <v>38</v>
      </c>
      <c r="PUU90" s="49">
        <v>38</v>
      </c>
      <c r="PUW90" s="49">
        <v>38</v>
      </c>
      <c r="PUY90" s="49">
        <v>38</v>
      </c>
      <c r="PVA90" s="49">
        <v>38</v>
      </c>
      <c r="PVC90" s="49">
        <v>38</v>
      </c>
      <c r="PVE90" s="49">
        <v>38</v>
      </c>
      <c r="PVG90" s="49">
        <v>38</v>
      </c>
      <c r="PVI90" s="49">
        <v>38</v>
      </c>
      <c r="PVK90" s="49">
        <v>38</v>
      </c>
      <c r="PVM90" s="49">
        <v>38</v>
      </c>
      <c r="PVO90" s="49">
        <v>38</v>
      </c>
      <c r="PVQ90" s="49">
        <v>38</v>
      </c>
      <c r="PVS90" s="49">
        <v>38</v>
      </c>
      <c r="PVU90" s="49">
        <v>38</v>
      </c>
      <c r="PVW90" s="49">
        <v>38</v>
      </c>
      <c r="PVY90" s="49">
        <v>38</v>
      </c>
      <c r="PWA90" s="49">
        <v>38</v>
      </c>
      <c r="PWC90" s="49">
        <v>38</v>
      </c>
      <c r="PWE90" s="49">
        <v>38</v>
      </c>
      <c r="PWG90" s="49">
        <v>38</v>
      </c>
      <c r="PWI90" s="49">
        <v>38</v>
      </c>
      <c r="PWK90" s="49">
        <v>38</v>
      </c>
      <c r="PWM90" s="49">
        <v>38</v>
      </c>
      <c r="PWO90" s="49">
        <v>38</v>
      </c>
      <c r="PWQ90" s="49">
        <v>38</v>
      </c>
      <c r="PWS90" s="49">
        <v>38</v>
      </c>
      <c r="PWU90" s="49">
        <v>38</v>
      </c>
      <c r="PWW90" s="49">
        <v>38</v>
      </c>
      <c r="PWY90" s="49">
        <v>38</v>
      </c>
      <c r="PXA90" s="49">
        <v>38</v>
      </c>
      <c r="PXC90" s="49">
        <v>38</v>
      </c>
      <c r="PXE90" s="49">
        <v>38</v>
      </c>
      <c r="PXG90" s="49">
        <v>38</v>
      </c>
      <c r="PXI90" s="49">
        <v>38</v>
      </c>
      <c r="PXK90" s="49">
        <v>38</v>
      </c>
      <c r="PXM90" s="49">
        <v>38</v>
      </c>
      <c r="PXO90" s="49">
        <v>38</v>
      </c>
      <c r="PXQ90" s="49">
        <v>38</v>
      </c>
      <c r="PXS90" s="49">
        <v>38</v>
      </c>
      <c r="PXU90" s="49">
        <v>38</v>
      </c>
      <c r="PXW90" s="49">
        <v>38</v>
      </c>
      <c r="PXY90" s="49">
        <v>38</v>
      </c>
      <c r="PYA90" s="49">
        <v>38</v>
      </c>
      <c r="PYC90" s="49">
        <v>38</v>
      </c>
      <c r="PYE90" s="49">
        <v>38</v>
      </c>
      <c r="PYG90" s="49">
        <v>38</v>
      </c>
      <c r="PYI90" s="49">
        <v>38</v>
      </c>
      <c r="PYK90" s="49">
        <v>38</v>
      </c>
      <c r="PYM90" s="49">
        <v>38</v>
      </c>
      <c r="PYO90" s="49">
        <v>38</v>
      </c>
      <c r="PYQ90" s="49">
        <v>38</v>
      </c>
      <c r="PYS90" s="49">
        <v>38</v>
      </c>
      <c r="PYU90" s="49">
        <v>38</v>
      </c>
      <c r="PYW90" s="49">
        <v>38</v>
      </c>
      <c r="PYY90" s="49">
        <v>38</v>
      </c>
      <c r="PZA90" s="49">
        <v>38</v>
      </c>
      <c r="PZC90" s="49">
        <v>38</v>
      </c>
      <c r="PZE90" s="49">
        <v>38</v>
      </c>
      <c r="PZG90" s="49">
        <v>38</v>
      </c>
      <c r="PZI90" s="49">
        <v>38</v>
      </c>
      <c r="PZK90" s="49">
        <v>38</v>
      </c>
      <c r="PZM90" s="49">
        <v>38</v>
      </c>
      <c r="PZO90" s="49">
        <v>38</v>
      </c>
      <c r="PZQ90" s="49">
        <v>38</v>
      </c>
      <c r="PZS90" s="49">
        <v>38</v>
      </c>
      <c r="PZU90" s="49">
        <v>38</v>
      </c>
      <c r="PZW90" s="49">
        <v>38</v>
      </c>
      <c r="PZY90" s="49">
        <v>38</v>
      </c>
      <c r="QAA90" s="49">
        <v>38</v>
      </c>
      <c r="QAC90" s="49">
        <v>38</v>
      </c>
      <c r="QAE90" s="49">
        <v>38</v>
      </c>
      <c r="QAG90" s="49">
        <v>38</v>
      </c>
      <c r="QAI90" s="49">
        <v>38</v>
      </c>
      <c r="QAK90" s="49">
        <v>38</v>
      </c>
      <c r="QAM90" s="49">
        <v>38</v>
      </c>
      <c r="QAO90" s="49">
        <v>38</v>
      </c>
      <c r="QAQ90" s="49">
        <v>38</v>
      </c>
      <c r="QAS90" s="49">
        <v>38</v>
      </c>
      <c r="QAU90" s="49">
        <v>38</v>
      </c>
      <c r="QAW90" s="49">
        <v>38</v>
      </c>
      <c r="QAY90" s="49">
        <v>38</v>
      </c>
      <c r="QBA90" s="49">
        <v>38</v>
      </c>
      <c r="QBC90" s="49">
        <v>38</v>
      </c>
      <c r="QBE90" s="49">
        <v>38</v>
      </c>
      <c r="QBG90" s="49">
        <v>38</v>
      </c>
      <c r="QBI90" s="49">
        <v>38</v>
      </c>
      <c r="QBK90" s="49">
        <v>38</v>
      </c>
      <c r="QBM90" s="49">
        <v>38</v>
      </c>
      <c r="QBO90" s="49">
        <v>38</v>
      </c>
      <c r="QBQ90" s="49">
        <v>38</v>
      </c>
      <c r="QBS90" s="49">
        <v>38</v>
      </c>
      <c r="QBU90" s="49">
        <v>38</v>
      </c>
      <c r="QBW90" s="49">
        <v>38</v>
      </c>
      <c r="QBY90" s="49">
        <v>38</v>
      </c>
      <c r="QCA90" s="49">
        <v>38</v>
      </c>
      <c r="QCC90" s="49">
        <v>38</v>
      </c>
      <c r="QCE90" s="49">
        <v>38</v>
      </c>
      <c r="QCG90" s="49">
        <v>38</v>
      </c>
      <c r="QCI90" s="49">
        <v>38</v>
      </c>
      <c r="QCK90" s="49">
        <v>38</v>
      </c>
      <c r="QCM90" s="49">
        <v>38</v>
      </c>
      <c r="QCO90" s="49">
        <v>38</v>
      </c>
      <c r="QCQ90" s="49">
        <v>38</v>
      </c>
      <c r="QCS90" s="49">
        <v>38</v>
      </c>
      <c r="QCU90" s="49">
        <v>38</v>
      </c>
      <c r="QCW90" s="49">
        <v>38</v>
      </c>
      <c r="QCY90" s="49">
        <v>38</v>
      </c>
      <c r="QDA90" s="49">
        <v>38</v>
      </c>
      <c r="QDC90" s="49">
        <v>38</v>
      </c>
      <c r="QDE90" s="49">
        <v>38</v>
      </c>
      <c r="QDG90" s="49">
        <v>38</v>
      </c>
      <c r="QDI90" s="49">
        <v>38</v>
      </c>
      <c r="QDK90" s="49">
        <v>38</v>
      </c>
      <c r="QDM90" s="49">
        <v>38</v>
      </c>
      <c r="QDO90" s="49">
        <v>38</v>
      </c>
      <c r="QDQ90" s="49">
        <v>38</v>
      </c>
      <c r="QDS90" s="49">
        <v>38</v>
      </c>
      <c r="QDU90" s="49">
        <v>38</v>
      </c>
      <c r="QDW90" s="49">
        <v>38</v>
      </c>
      <c r="QDY90" s="49">
        <v>38</v>
      </c>
      <c r="QEA90" s="49">
        <v>38</v>
      </c>
      <c r="QEC90" s="49">
        <v>38</v>
      </c>
      <c r="QEE90" s="49">
        <v>38</v>
      </c>
      <c r="QEG90" s="49">
        <v>38</v>
      </c>
      <c r="QEI90" s="49">
        <v>38</v>
      </c>
      <c r="QEK90" s="49">
        <v>38</v>
      </c>
      <c r="QEM90" s="49">
        <v>38</v>
      </c>
      <c r="QEO90" s="49">
        <v>38</v>
      </c>
      <c r="QEQ90" s="49">
        <v>38</v>
      </c>
      <c r="QES90" s="49">
        <v>38</v>
      </c>
      <c r="QEU90" s="49">
        <v>38</v>
      </c>
      <c r="QEW90" s="49">
        <v>38</v>
      </c>
      <c r="QEY90" s="49">
        <v>38</v>
      </c>
      <c r="QFA90" s="49">
        <v>38</v>
      </c>
      <c r="QFC90" s="49">
        <v>38</v>
      </c>
      <c r="QFE90" s="49">
        <v>38</v>
      </c>
      <c r="QFG90" s="49">
        <v>38</v>
      </c>
      <c r="QFI90" s="49">
        <v>38</v>
      </c>
      <c r="QFK90" s="49">
        <v>38</v>
      </c>
      <c r="QFM90" s="49">
        <v>38</v>
      </c>
      <c r="QFO90" s="49">
        <v>38</v>
      </c>
      <c r="QFQ90" s="49">
        <v>38</v>
      </c>
      <c r="QFS90" s="49">
        <v>38</v>
      </c>
      <c r="QFU90" s="49">
        <v>38</v>
      </c>
      <c r="QFW90" s="49">
        <v>38</v>
      </c>
      <c r="QFY90" s="49">
        <v>38</v>
      </c>
      <c r="QGA90" s="49">
        <v>38</v>
      </c>
      <c r="QGC90" s="49">
        <v>38</v>
      </c>
      <c r="QGE90" s="49">
        <v>38</v>
      </c>
      <c r="QGG90" s="49">
        <v>38</v>
      </c>
      <c r="QGI90" s="49">
        <v>38</v>
      </c>
      <c r="QGK90" s="49">
        <v>38</v>
      </c>
      <c r="QGM90" s="49">
        <v>38</v>
      </c>
      <c r="QGO90" s="49">
        <v>38</v>
      </c>
      <c r="QGQ90" s="49">
        <v>38</v>
      </c>
      <c r="QGS90" s="49">
        <v>38</v>
      </c>
      <c r="QGU90" s="49">
        <v>38</v>
      </c>
      <c r="QGW90" s="49">
        <v>38</v>
      </c>
      <c r="QGY90" s="49">
        <v>38</v>
      </c>
      <c r="QHA90" s="49">
        <v>38</v>
      </c>
      <c r="QHC90" s="49">
        <v>38</v>
      </c>
      <c r="QHE90" s="49">
        <v>38</v>
      </c>
      <c r="QHG90" s="49">
        <v>38</v>
      </c>
      <c r="QHI90" s="49">
        <v>38</v>
      </c>
      <c r="QHK90" s="49">
        <v>38</v>
      </c>
      <c r="QHM90" s="49">
        <v>38</v>
      </c>
      <c r="QHO90" s="49">
        <v>38</v>
      </c>
      <c r="QHQ90" s="49">
        <v>38</v>
      </c>
      <c r="QHS90" s="49">
        <v>38</v>
      </c>
      <c r="QHU90" s="49">
        <v>38</v>
      </c>
      <c r="QHW90" s="49">
        <v>38</v>
      </c>
      <c r="QHY90" s="49">
        <v>38</v>
      </c>
      <c r="QIA90" s="49">
        <v>38</v>
      </c>
      <c r="QIC90" s="49">
        <v>38</v>
      </c>
      <c r="QIE90" s="49">
        <v>38</v>
      </c>
      <c r="QIG90" s="49">
        <v>38</v>
      </c>
      <c r="QII90" s="49">
        <v>38</v>
      </c>
      <c r="QIK90" s="49">
        <v>38</v>
      </c>
      <c r="QIM90" s="49">
        <v>38</v>
      </c>
      <c r="QIO90" s="49">
        <v>38</v>
      </c>
      <c r="QIQ90" s="49">
        <v>38</v>
      </c>
      <c r="QIS90" s="49">
        <v>38</v>
      </c>
      <c r="QIU90" s="49">
        <v>38</v>
      </c>
      <c r="QIW90" s="49">
        <v>38</v>
      </c>
      <c r="QIY90" s="49">
        <v>38</v>
      </c>
      <c r="QJA90" s="49">
        <v>38</v>
      </c>
      <c r="QJC90" s="49">
        <v>38</v>
      </c>
      <c r="QJE90" s="49">
        <v>38</v>
      </c>
      <c r="QJG90" s="49">
        <v>38</v>
      </c>
      <c r="QJI90" s="49">
        <v>38</v>
      </c>
      <c r="QJK90" s="49">
        <v>38</v>
      </c>
      <c r="QJM90" s="49">
        <v>38</v>
      </c>
      <c r="QJO90" s="49">
        <v>38</v>
      </c>
      <c r="QJQ90" s="49">
        <v>38</v>
      </c>
      <c r="QJS90" s="49">
        <v>38</v>
      </c>
      <c r="QJU90" s="49">
        <v>38</v>
      </c>
      <c r="QJW90" s="49">
        <v>38</v>
      </c>
      <c r="QJY90" s="49">
        <v>38</v>
      </c>
      <c r="QKA90" s="49">
        <v>38</v>
      </c>
      <c r="QKC90" s="49">
        <v>38</v>
      </c>
      <c r="QKE90" s="49">
        <v>38</v>
      </c>
      <c r="QKG90" s="49">
        <v>38</v>
      </c>
      <c r="QKI90" s="49">
        <v>38</v>
      </c>
      <c r="QKK90" s="49">
        <v>38</v>
      </c>
      <c r="QKM90" s="49">
        <v>38</v>
      </c>
      <c r="QKO90" s="49">
        <v>38</v>
      </c>
      <c r="QKQ90" s="49">
        <v>38</v>
      </c>
      <c r="QKS90" s="49">
        <v>38</v>
      </c>
      <c r="QKU90" s="49">
        <v>38</v>
      </c>
      <c r="QKW90" s="49">
        <v>38</v>
      </c>
      <c r="QKY90" s="49">
        <v>38</v>
      </c>
      <c r="QLA90" s="49">
        <v>38</v>
      </c>
      <c r="QLC90" s="49">
        <v>38</v>
      </c>
      <c r="QLE90" s="49">
        <v>38</v>
      </c>
      <c r="QLG90" s="49">
        <v>38</v>
      </c>
      <c r="QLI90" s="49">
        <v>38</v>
      </c>
      <c r="QLK90" s="49">
        <v>38</v>
      </c>
      <c r="QLM90" s="49">
        <v>38</v>
      </c>
      <c r="QLO90" s="49">
        <v>38</v>
      </c>
      <c r="QLQ90" s="49">
        <v>38</v>
      </c>
      <c r="QLS90" s="49">
        <v>38</v>
      </c>
      <c r="QLU90" s="49">
        <v>38</v>
      </c>
      <c r="QLW90" s="49">
        <v>38</v>
      </c>
      <c r="QLY90" s="49">
        <v>38</v>
      </c>
      <c r="QMA90" s="49">
        <v>38</v>
      </c>
      <c r="QMC90" s="49">
        <v>38</v>
      </c>
      <c r="QME90" s="49">
        <v>38</v>
      </c>
      <c r="QMG90" s="49">
        <v>38</v>
      </c>
      <c r="QMI90" s="49">
        <v>38</v>
      </c>
      <c r="QMK90" s="49">
        <v>38</v>
      </c>
      <c r="QMM90" s="49">
        <v>38</v>
      </c>
      <c r="QMO90" s="49">
        <v>38</v>
      </c>
      <c r="QMQ90" s="49">
        <v>38</v>
      </c>
      <c r="QMS90" s="49">
        <v>38</v>
      </c>
      <c r="QMU90" s="49">
        <v>38</v>
      </c>
      <c r="QMW90" s="49">
        <v>38</v>
      </c>
      <c r="QMY90" s="49">
        <v>38</v>
      </c>
      <c r="QNA90" s="49">
        <v>38</v>
      </c>
      <c r="QNC90" s="49">
        <v>38</v>
      </c>
      <c r="QNE90" s="49">
        <v>38</v>
      </c>
      <c r="QNG90" s="49">
        <v>38</v>
      </c>
      <c r="QNI90" s="49">
        <v>38</v>
      </c>
      <c r="QNK90" s="49">
        <v>38</v>
      </c>
      <c r="QNM90" s="49">
        <v>38</v>
      </c>
      <c r="QNO90" s="49">
        <v>38</v>
      </c>
      <c r="QNQ90" s="49">
        <v>38</v>
      </c>
      <c r="QNS90" s="49">
        <v>38</v>
      </c>
      <c r="QNU90" s="49">
        <v>38</v>
      </c>
      <c r="QNW90" s="49">
        <v>38</v>
      </c>
      <c r="QNY90" s="49">
        <v>38</v>
      </c>
      <c r="QOA90" s="49">
        <v>38</v>
      </c>
      <c r="QOC90" s="49">
        <v>38</v>
      </c>
      <c r="QOE90" s="49">
        <v>38</v>
      </c>
      <c r="QOG90" s="49">
        <v>38</v>
      </c>
      <c r="QOI90" s="49">
        <v>38</v>
      </c>
      <c r="QOK90" s="49">
        <v>38</v>
      </c>
      <c r="QOM90" s="49">
        <v>38</v>
      </c>
      <c r="QOO90" s="49">
        <v>38</v>
      </c>
      <c r="QOQ90" s="49">
        <v>38</v>
      </c>
      <c r="QOS90" s="49">
        <v>38</v>
      </c>
      <c r="QOU90" s="49">
        <v>38</v>
      </c>
      <c r="QOW90" s="49">
        <v>38</v>
      </c>
      <c r="QOY90" s="49">
        <v>38</v>
      </c>
      <c r="QPA90" s="49">
        <v>38</v>
      </c>
      <c r="QPC90" s="49">
        <v>38</v>
      </c>
      <c r="QPE90" s="49">
        <v>38</v>
      </c>
      <c r="QPG90" s="49">
        <v>38</v>
      </c>
      <c r="QPI90" s="49">
        <v>38</v>
      </c>
      <c r="QPK90" s="49">
        <v>38</v>
      </c>
      <c r="QPM90" s="49">
        <v>38</v>
      </c>
      <c r="QPO90" s="49">
        <v>38</v>
      </c>
      <c r="QPQ90" s="49">
        <v>38</v>
      </c>
      <c r="QPS90" s="49">
        <v>38</v>
      </c>
      <c r="QPU90" s="49">
        <v>38</v>
      </c>
      <c r="QPW90" s="49">
        <v>38</v>
      </c>
      <c r="QPY90" s="49">
        <v>38</v>
      </c>
      <c r="QQA90" s="49">
        <v>38</v>
      </c>
      <c r="QQC90" s="49">
        <v>38</v>
      </c>
      <c r="QQE90" s="49">
        <v>38</v>
      </c>
      <c r="QQG90" s="49">
        <v>38</v>
      </c>
      <c r="QQI90" s="49">
        <v>38</v>
      </c>
      <c r="QQK90" s="49">
        <v>38</v>
      </c>
      <c r="QQM90" s="49">
        <v>38</v>
      </c>
      <c r="QQO90" s="49">
        <v>38</v>
      </c>
      <c r="QQQ90" s="49">
        <v>38</v>
      </c>
      <c r="QQS90" s="49">
        <v>38</v>
      </c>
      <c r="QQU90" s="49">
        <v>38</v>
      </c>
      <c r="QQW90" s="49">
        <v>38</v>
      </c>
      <c r="QQY90" s="49">
        <v>38</v>
      </c>
      <c r="QRA90" s="49">
        <v>38</v>
      </c>
      <c r="QRC90" s="49">
        <v>38</v>
      </c>
      <c r="QRE90" s="49">
        <v>38</v>
      </c>
      <c r="QRG90" s="49">
        <v>38</v>
      </c>
      <c r="QRI90" s="49">
        <v>38</v>
      </c>
      <c r="QRK90" s="49">
        <v>38</v>
      </c>
      <c r="QRM90" s="49">
        <v>38</v>
      </c>
      <c r="QRO90" s="49">
        <v>38</v>
      </c>
      <c r="QRQ90" s="49">
        <v>38</v>
      </c>
      <c r="QRS90" s="49">
        <v>38</v>
      </c>
      <c r="QRU90" s="49">
        <v>38</v>
      </c>
      <c r="QRW90" s="49">
        <v>38</v>
      </c>
      <c r="QRY90" s="49">
        <v>38</v>
      </c>
      <c r="QSA90" s="49">
        <v>38</v>
      </c>
      <c r="QSC90" s="49">
        <v>38</v>
      </c>
      <c r="QSE90" s="49">
        <v>38</v>
      </c>
      <c r="QSG90" s="49">
        <v>38</v>
      </c>
      <c r="QSI90" s="49">
        <v>38</v>
      </c>
      <c r="QSK90" s="49">
        <v>38</v>
      </c>
      <c r="QSM90" s="49">
        <v>38</v>
      </c>
      <c r="QSO90" s="49">
        <v>38</v>
      </c>
      <c r="QSQ90" s="49">
        <v>38</v>
      </c>
      <c r="QSS90" s="49">
        <v>38</v>
      </c>
      <c r="QSU90" s="49">
        <v>38</v>
      </c>
      <c r="QSW90" s="49">
        <v>38</v>
      </c>
      <c r="QSY90" s="49">
        <v>38</v>
      </c>
      <c r="QTA90" s="49">
        <v>38</v>
      </c>
      <c r="QTC90" s="49">
        <v>38</v>
      </c>
      <c r="QTE90" s="49">
        <v>38</v>
      </c>
      <c r="QTG90" s="49">
        <v>38</v>
      </c>
      <c r="QTI90" s="49">
        <v>38</v>
      </c>
      <c r="QTK90" s="49">
        <v>38</v>
      </c>
      <c r="QTM90" s="49">
        <v>38</v>
      </c>
      <c r="QTO90" s="49">
        <v>38</v>
      </c>
      <c r="QTQ90" s="49">
        <v>38</v>
      </c>
      <c r="QTS90" s="49">
        <v>38</v>
      </c>
      <c r="QTU90" s="49">
        <v>38</v>
      </c>
      <c r="QTW90" s="49">
        <v>38</v>
      </c>
      <c r="QTY90" s="49">
        <v>38</v>
      </c>
      <c r="QUA90" s="49">
        <v>38</v>
      </c>
      <c r="QUC90" s="49">
        <v>38</v>
      </c>
      <c r="QUE90" s="49">
        <v>38</v>
      </c>
      <c r="QUG90" s="49">
        <v>38</v>
      </c>
      <c r="QUI90" s="49">
        <v>38</v>
      </c>
      <c r="QUK90" s="49">
        <v>38</v>
      </c>
      <c r="QUM90" s="49">
        <v>38</v>
      </c>
      <c r="QUO90" s="49">
        <v>38</v>
      </c>
      <c r="QUQ90" s="49">
        <v>38</v>
      </c>
      <c r="QUS90" s="49">
        <v>38</v>
      </c>
      <c r="QUU90" s="49">
        <v>38</v>
      </c>
      <c r="QUW90" s="49">
        <v>38</v>
      </c>
      <c r="QUY90" s="49">
        <v>38</v>
      </c>
      <c r="QVA90" s="49">
        <v>38</v>
      </c>
      <c r="QVC90" s="49">
        <v>38</v>
      </c>
      <c r="QVE90" s="49">
        <v>38</v>
      </c>
      <c r="QVG90" s="49">
        <v>38</v>
      </c>
      <c r="QVI90" s="49">
        <v>38</v>
      </c>
      <c r="QVK90" s="49">
        <v>38</v>
      </c>
      <c r="QVM90" s="49">
        <v>38</v>
      </c>
      <c r="QVO90" s="49">
        <v>38</v>
      </c>
      <c r="QVQ90" s="49">
        <v>38</v>
      </c>
      <c r="QVS90" s="49">
        <v>38</v>
      </c>
      <c r="QVU90" s="49">
        <v>38</v>
      </c>
      <c r="QVW90" s="49">
        <v>38</v>
      </c>
      <c r="QVY90" s="49">
        <v>38</v>
      </c>
      <c r="QWA90" s="49">
        <v>38</v>
      </c>
      <c r="QWC90" s="49">
        <v>38</v>
      </c>
      <c r="QWE90" s="49">
        <v>38</v>
      </c>
      <c r="QWG90" s="49">
        <v>38</v>
      </c>
      <c r="QWI90" s="49">
        <v>38</v>
      </c>
      <c r="QWK90" s="49">
        <v>38</v>
      </c>
      <c r="QWM90" s="49">
        <v>38</v>
      </c>
      <c r="QWO90" s="49">
        <v>38</v>
      </c>
      <c r="QWQ90" s="49">
        <v>38</v>
      </c>
      <c r="QWS90" s="49">
        <v>38</v>
      </c>
      <c r="QWU90" s="49">
        <v>38</v>
      </c>
      <c r="QWW90" s="49">
        <v>38</v>
      </c>
      <c r="QWY90" s="49">
        <v>38</v>
      </c>
      <c r="QXA90" s="49">
        <v>38</v>
      </c>
      <c r="QXC90" s="49">
        <v>38</v>
      </c>
      <c r="QXE90" s="49">
        <v>38</v>
      </c>
      <c r="QXG90" s="49">
        <v>38</v>
      </c>
      <c r="QXI90" s="49">
        <v>38</v>
      </c>
      <c r="QXK90" s="49">
        <v>38</v>
      </c>
      <c r="QXM90" s="49">
        <v>38</v>
      </c>
      <c r="QXO90" s="49">
        <v>38</v>
      </c>
      <c r="QXQ90" s="49">
        <v>38</v>
      </c>
      <c r="QXS90" s="49">
        <v>38</v>
      </c>
      <c r="QXU90" s="49">
        <v>38</v>
      </c>
      <c r="QXW90" s="49">
        <v>38</v>
      </c>
      <c r="QXY90" s="49">
        <v>38</v>
      </c>
      <c r="QYA90" s="49">
        <v>38</v>
      </c>
      <c r="QYC90" s="49">
        <v>38</v>
      </c>
      <c r="QYE90" s="49">
        <v>38</v>
      </c>
      <c r="QYG90" s="49">
        <v>38</v>
      </c>
      <c r="QYI90" s="49">
        <v>38</v>
      </c>
      <c r="QYK90" s="49">
        <v>38</v>
      </c>
      <c r="QYM90" s="49">
        <v>38</v>
      </c>
      <c r="QYO90" s="49">
        <v>38</v>
      </c>
      <c r="QYQ90" s="49">
        <v>38</v>
      </c>
      <c r="QYS90" s="49">
        <v>38</v>
      </c>
      <c r="QYU90" s="49">
        <v>38</v>
      </c>
      <c r="QYW90" s="49">
        <v>38</v>
      </c>
      <c r="QYY90" s="49">
        <v>38</v>
      </c>
      <c r="QZA90" s="49">
        <v>38</v>
      </c>
      <c r="QZC90" s="49">
        <v>38</v>
      </c>
      <c r="QZE90" s="49">
        <v>38</v>
      </c>
      <c r="QZG90" s="49">
        <v>38</v>
      </c>
      <c r="QZI90" s="49">
        <v>38</v>
      </c>
      <c r="QZK90" s="49">
        <v>38</v>
      </c>
      <c r="QZM90" s="49">
        <v>38</v>
      </c>
      <c r="QZO90" s="49">
        <v>38</v>
      </c>
      <c r="QZQ90" s="49">
        <v>38</v>
      </c>
      <c r="QZS90" s="49">
        <v>38</v>
      </c>
      <c r="QZU90" s="49">
        <v>38</v>
      </c>
      <c r="QZW90" s="49">
        <v>38</v>
      </c>
      <c r="QZY90" s="49">
        <v>38</v>
      </c>
      <c r="RAA90" s="49">
        <v>38</v>
      </c>
      <c r="RAC90" s="49">
        <v>38</v>
      </c>
      <c r="RAE90" s="49">
        <v>38</v>
      </c>
      <c r="RAG90" s="49">
        <v>38</v>
      </c>
      <c r="RAI90" s="49">
        <v>38</v>
      </c>
      <c r="RAK90" s="49">
        <v>38</v>
      </c>
      <c r="RAM90" s="49">
        <v>38</v>
      </c>
      <c r="RAO90" s="49">
        <v>38</v>
      </c>
      <c r="RAQ90" s="49">
        <v>38</v>
      </c>
      <c r="RAS90" s="49">
        <v>38</v>
      </c>
      <c r="RAU90" s="49">
        <v>38</v>
      </c>
      <c r="RAW90" s="49">
        <v>38</v>
      </c>
      <c r="RAY90" s="49">
        <v>38</v>
      </c>
      <c r="RBA90" s="49">
        <v>38</v>
      </c>
      <c r="RBC90" s="49">
        <v>38</v>
      </c>
      <c r="RBE90" s="49">
        <v>38</v>
      </c>
      <c r="RBG90" s="49">
        <v>38</v>
      </c>
      <c r="RBI90" s="49">
        <v>38</v>
      </c>
      <c r="RBK90" s="49">
        <v>38</v>
      </c>
      <c r="RBM90" s="49">
        <v>38</v>
      </c>
      <c r="RBO90" s="49">
        <v>38</v>
      </c>
      <c r="RBQ90" s="49">
        <v>38</v>
      </c>
      <c r="RBS90" s="49">
        <v>38</v>
      </c>
      <c r="RBU90" s="49">
        <v>38</v>
      </c>
      <c r="RBW90" s="49">
        <v>38</v>
      </c>
      <c r="RBY90" s="49">
        <v>38</v>
      </c>
      <c r="RCA90" s="49">
        <v>38</v>
      </c>
      <c r="RCC90" s="49">
        <v>38</v>
      </c>
      <c r="RCE90" s="49">
        <v>38</v>
      </c>
      <c r="RCG90" s="49">
        <v>38</v>
      </c>
      <c r="RCI90" s="49">
        <v>38</v>
      </c>
      <c r="RCK90" s="49">
        <v>38</v>
      </c>
      <c r="RCM90" s="49">
        <v>38</v>
      </c>
      <c r="RCO90" s="49">
        <v>38</v>
      </c>
      <c r="RCQ90" s="49">
        <v>38</v>
      </c>
      <c r="RCS90" s="49">
        <v>38</v>
      </c>
      <c r="RCU90" s="49">
        <v>38</v>
      </c>
      <c r="RCW90" s="49">
        <v>38</v>
      </c>
      <c r="RCY90" s="49">
        <v>38</v>
      </c>
      <c r="RDA90" s="49">
        <v>38</v>
      </c>
      <c r="RDC90" s="49">
        <v>38</v>
      </c>
      <c r="RDE90" s="49">
        <v>38</v>
      </c>
      <c r="RDG90" s="49">
        <v>38</v>
      </c>
      <c r="RDI90" s="49">
        <v>38</v>
      </c>
      <c r="RDK90" s="49">
        <v>38</v>
      </c>
      <c r="RDM90" s="49">
        <v>38</v>
      </c>
      <c r="RDO90" s="49">
        <v>38</v>
      </c>
      <c r="RDQ90" s="49">
        <v>38</v>
      </c>
      <c r="RDS90" s="49">
        <v>38</v>
      </c>
      <c r="RDU90" s="49">
        <v>38</v>
      </c>
      <c r="RDW90" s="49">
        <v>38</v>
      </c>
      <c r="RDY90" s="49">
        <v>38</v>
      </c>
      <c r="REA90" s="49">
        <v>38</v>
      </c>
      <c r="REC90" s="49">
        <v>38</v>
      </c>
      <c r="REE90" s="49">
        <v>38</v>
      </c>
      <c r="REG90" s="49">
        <v>38</v>
      </c>
      <c r="REI90" s="49">
        <v>38</v>
      </c>
      <c r="REK90" s="49">
        <v>38</v>
      </c>
      <c r="REM90" s="49">
        <v>38</v>
      </c>
      <c r="REO90" s="49">
        <v>38</v>
      </c>
      <c r="REQ90" s="49">
        <v>38</v>
      </c>
      <c r="RES90" s="49">
        <v>38</v>
      </c>
      <c r="REU90" s="49">
        <v>38</v>
      </c>
      <c r="REW90" s="49">
        <v>38</v>
      </c>
      <c r="REY90" s="49">
        <v>38</v>
      </c>
      <c r="RFA90" s="49">
        <v>38</v>
      </c>
      <c r="RFC90" s="49">
        <v>38</v>
      </c>
      <c r="RFE90" s="49">
        <v>38</v>
      </c>
      <c r="RFG90" s="49">
        <v>38</v>
      </c>
      <c r="RFI90" s="49">
        <v>38</v>
      </c>
      <c r="RFK90" s="49">
        <v>38</v>
      </c>
      <c r="RFM90" s="49">
        <v>38</v>
      </c>
      <c r="RFO90" s="49">
        <v>38</v>
      </c>
      <c r="RFQ90" s="49">
        <v>38</v>
      </c>
      <c r="RFS90" s="49">
        <v>38</v>
      </c>
      <c r="RFU90" s="49">
        <v>38</v>
      </c>
      <c r="RFW90" s="49">
        <v>38</v>
      </c>
      <c r="RFY90" s="49">
        <v>38</v>
      </c>
      <c r="RGA90" s="49">
        <v>38</v>
      </c>
      <c r="RGC90" s="49">
        <v>38</v>
      </c>
      <c r="RGE90" s="49">
        <v>38</v>
      </c>
      <c r="RGG90" s="49">
        <v>38</v>
      </c>
      <c r="RGI90" s="49">
        <v>38</v>
      </c>
      <c r="RGK90" s="49">
        <v>38</v>
      </c>
      <c r="RGM90" s="49">
        <v>38</v>
      </c>
      <c r="RGO90" s="49">
        <v>38</v>
      </c>
      <c r="RGQ90" s="49">
        <v>38</v>
      </c>
      <c r="RGS90" s="49">
        <v>38</v>
      </c>
      <c r="RGU90" s="49">
        <v>38</v>
      </c>
      <c r="RGW90" s="49">
        <v>38</v>
      </c>
      <c r="RGY90" s="49">
        <v>38</v>
      </c>
      <c r="RHA90" s="49">
        <v>38</v>
      </c>
      <c r="RHC90" s="49">
        <v>38</v>
      </c>
      <c r="RHE90" s="49">
        <v>38</v>
      </c>
      <c r="RHG90" s="49">
        <v>38</v>
      </c>
      <c r="RHI90" s="49">
        <v>38</v>
      </c>
      <c r="RHK90" s="49">
        <v>38</v>
      </c>
      <c r="RHM90" s="49">
        <v>38</v>
      </c>
      <c r="RHO90" s="49">
        <v>38</v>
      </c>
      <c r="RHQ90" s="49">
        <v>38</v>
      </c>
      <c r="RHS90" s="49">
        <v>38</v>
      </c>
      <c r="RHU90" s="49">
        <v>38</v>
      </c>
      <c r="RHW90" s="49">
        <v>38</v>
      </c>
      <c r="RHY90" s="49">
        <v>38</v>
      </c>
      <c r="RIA90" s="49">
        <v>38</v>
      </c>
      <c r="RIC90" s="49">
        <v>38</v>
      </c>
      <c r="RIE90" s="49">
        <v>38</v>
      </c>
      <c r="RIG90" s="49">
        <v>38</v>
      </c>
      <c r="RII90" s="49">
        <v>38</v>
      </c>
      <c r="RIK90" s="49">
        <v>38</v>
      </c>
      <c r="RIM90" s="49">
        <v>38</v>
      </c>
      <c r="RIO90" s="49">
        <v>38</v>
      </c>
      <c r="RIQ90" s="49">
        <v>38</v>
      </c>
      <c r="RIS90" s="49">
        <v>38</v>
      </c>
      <c r="RIU90" s="49">
        <v>38</v>
      </c>
      <c r="RIW90" s="49">
        <v>38</v>
      </c>
      <c r="RIY90" s="49">
        <v>38</v>
      </c>
      <c r="RJA90" s="49">
        <v>38</v>
      </c>
      <c r="RJC90" s="49">
        <v>38</v>
      </c>
      <c r="RJE90" s="49">
        <v>38</v>
      </c>
      <c r="RJG90" s="49">
        <v>38</v>
      </c>
      <c r="RJI90" s="49">
        <v>38</v>
      </c>
      <c r="RJK90" s="49">
        <v>38</v>
      </c>
      <c r="RJM90" s="49">
        <v>38</v>
      </c>
      <c r="RJO90" s="49">
        <v>38</v>
      </c>
      <c r="RJQ90" s="49">
        <v>38</v>
      </c>
      <c r="RJS90" s="49">
        <v>38</v>
      </c>
      <c r="RJU90" s="49">
        <v>38</v>
      </c>
      <c r="RJW90" s="49">
        <v>38</v>
      </c>
      <c r="RJY90" s="49">
        <v>38</v>
      </c>
      <c r="RKA90" s="49">
        <v>38</v>
      </c>
      <c r="RKC90" s="49">
        <v>38</v>
      </c>
      <c r="RKE90" s="49">
        <v>38</v>
      </c>
      <c r="RKG90" s="49">
        <v>38</v>
      </c>
      <c r="RKI90" s="49">
        <v>38</v>
      </c>
      <c r="RKK90" s="49">
        <v>38</v>
      </c>
      <c r="RKM90" s="49">
        <v>38</v>
      </c>
      <c r="RKO90" s="49">
        <v>38</v>
      </c>
      <c r="RKQ90" s="49">
        <v>38</v>
      </c>
      <c r="RKS90" s="49">
        <v>38</v>
      </c>
      <c r="RKU90" s="49">
        <v>38</v>
      </c>
      <c r="RKW90" s="49">
        <v>38</v>
      </c>
      <c r="RKY90" s="49">
        <v>38</v>
      </c>
      <c r="RLA90" s="49">
        <v>38</v>
      </c>
      <c r="RLC90" s="49">
        <v>38</v>
      </c>
      <c r="RLE90" s="49">
        <v>38</v>
      </c>
      <c r="RLG90" s="49">
        <v>38</v>
      </c>
      <c r="RLI90" s="49">
        <v>38</v>
      </c>
      <c r="RLK90" s="49">
        <v>38</v>
      </c>
      <c r="RLM90" s="49">
        <v>38</v>
      </c>
      <c r="RLO90" s="49">
        <v>38</v>
      </c>
      <c r="RLQ90" s="49">
        <v>38</v>
      </c>
      <c r="RLS90" s="49">
        <v>38</v>
      </c>
      <c r="RLU90" s="49">
        <v>38</v>
      </c>
      <c r="RLW90" s="49">
        <v>38</v>
      </c>
      <c r="RLY90" s="49">
        <v>38</v>
      </c>
      <c r="RMA90" s="49">
        <v>38</v>
      </c>
      <c r="RMC90" s="49">
        <v>38</v>
      </c>
      <c r="RME90" s="49">
        <v>38</v>
      </c>
      <c r="RMG90" s="49">
        <v>38</v>
      </c>
      <c r="RMI90" s="49">
        <v>38</v>
      </c>
      <c r="RMK90" s="49">
        <v>38</v>
      </c>
      <c r="RMM90" s="49">
        <v>38</v>
      </c>
      <c r="RMO90" s="49">
        <v>38</v>
      </c>
      <c r="RMQ90" s="49">
        <v>38</v>
      </c>
      <c r="RMS90" s="49">
        <v>38</v>
      </c>
      <c r="RMU90" s="49">
        <v>38</v>
      </c>
      <c r="RMW90" s="49">
        <v>38</v>
      </c>
      <c r="RMY90" s="49">
        <v>38</v>
      </c>
      <c r="RNA90" s="49">
        <v>38</v>
      </c>
      <c r="RNC90" s="49">
        <v>38</v>
      </c>
      <c r="RNE90" s="49">
        <v>38</v>
      </c>
      <c r="RNG90" s="49">
        <v>38</v>
      </c>
      <c r="RNI90" s="49">
        <v>38</v>
      </c>
      <c r="RNK90" s="49">
        <v>38</v>
      </c>
      <c r="RNM90" s="49">
        <v>38</v>
      </c>
      <c r="RNO90" s="49">
        <v>38</v>
      </c>
      <c r="RNQ90" s="49">
        <v>38</v>
      </c>
      <c r="RNS90" s="49">
        <v>38</v>
      </c>
      <c r="RNU90" s="49">
        <v>38</v>
      </c>
      <c r="RNW90" s="49">
        <v>38</v>
      </c>
      <c r="RNY90" s="49">
        <v>38</v>
      </c>
      <c r="ROA90" s="49">
        <v>38</v>
      </c>
      <c r="ROC90" s="49">
        <v>38</v>
      </c>
      <c r="ROE90" s="49">
        <v>38</v>
      </c>
      <c r="ROG90" s="49">
        <v>38</v>
      </c>
      <c r="ROI90" s="49">
        <v>38</v>
      </c>
      <c r="ROK90" s="49">
        <v>38</v>
      </c>
      <c r="ROM90" s="49">
        <v>38</v>
      </c>
      <c r="ROO90" s="49">
        <v>38</v>
      </c>
      <c r="ROQ90" s="49">
        <v>38</v>
      </c>
      <c r="ROS90" s="49">
        <v>38</v>
      </c>
      <c r="ROU90" s="49">
        <v>38</v>
      </c>
      <c r="ROW90" s="49">
        <v>38</v>
      </c>
      <c r="ROY90" s="49">
        <v>38</v>
      </c>
      <c r="RPA90" s="49">
        <v>38</v>
      </c>
      <c r="RPC90" s="49">
        <v>38</v>
      </c>
      <c r="RPE90" s="49">
        <v>38</v>
      </c>
      <c r="RPG90" s="49">
        <v>38</v>
      </c>
      <c r="RPI90" s="49">
        <v>38</v>
      </c>
      <c r="RPK90" s="49">
        <v>38</v>
      </c>
      <c r="RPM90" s="49">
        <v>38</v>
      </c>
      <c r="RPO90" s="49">
        <v>38</v>
      </c>
      <c r="RPQ90" s="49">
        <v>38</v>
      </c>
      <c r="RPS90" s="49">
        <v>38</v>
      </c>
      <c r="RPU90" s="49">
        <v>38</v>
      </c>
      <c r="RPW90" s="49">
        <v>38</v>
      </c>
      <c r="RPY90" s="49">
        <v>38</v>
      </c>
      <c r="RQA90" s="49">
        <v>38</v>
      </c>
      <c r="RQC90" s="49">
        <v>38</v>
      </c>
      <c r="RQE90" s="49">
        <v>38</v>
      </c>
      <c r="RQG90" s="49">
        <v>38</v>
      </c>
      <c r="RQI90" s="49">
        <v>38</v>
      </c>
      <c r="RQK90" s="49">
        <v>38</v>
      </c>
      <c r="RQM90" s="49">
        <v>38</v>
      </c>
      <c r="RQO90" s="49">
        <v>38</v>
      </c>
      <c r="RQQ90" s="49">
        <v>38</v>
      </c>
      <c r="RQS90" s="49">
        <v>38</v>
      </c>
      <c r="RQU90" s="49">
        <v>38</v>
      </c>
      <c r="RQW90" s="49">
        <v>38</v>
      </c>
      <c r="RQY90" s="49">
        <v>38</v>
      </c>
      <c r="RRA90" s="49">
        <v>38</v>
      </c>
      <c r="RRC90" s="49">
        <v>38</v>
      </c>
      <c r="RRE90" s="49">
        <v>38</v>
      </c>
      <c r="RRG90" s="49">
        <v>38</v>
      </c>
      <c r="RRI90" s="49">
        <v>38</v>
      </c>
      <c r="RRK90" s="49">
        <v>38</v>
      </c>
      <c r="RRM90" s="49">
        <v>38</v>
      </c>
      <c r="RRO90" s="49">
        <v>38</v>
      </c>
      <c r="RRQ90" s="49">
        <v>38</v>
      </c>
      <c r="RRS90" s="49">
        <v>38</v>
      </c>
      <c r="RRU90" s="49">
        <v>38</v>
      </c>
      <c r="RRW90" s="49">
        <v>38</v>
      </c>
      <c r="RRY90" s="49">
        <v>38</v>
      </c>
      <c r="RSA90" s="49">
        <v>38</v>
      </c>
      <c r="RSC90" s="49">
        <v>38</v>
      </c>
      <c r="RSE90" s="49">
        <v>38</v>
      </c>
      <c r="RSG90" s="49">
        <v>38</v>
      </c>
      <c r="RSI90" s="49">
        <v>38</v>
      </c>
      <c r="RSK90" s="49">
        <v>38</v>
      </c>
      <c r="RSM90" s="49">
        <v>38</v>
      </c>
      <c r="RSO90" s="49">
        <v>38</v>
      </c>
      <c r="RSQ90" s="49">
        <v>38</v>
      </c>
      <c r="RSS90" s="49">
        <v>38</v>
      </c>
      <c r="RSU90" s="49">
        <v>38</v>
      </c>
      <c r="RSW90" s="49">
        <v>38</v>
      </c>
      <c r="RSY90" s="49">
        <v>38</v>
      </c>
      <c r="RTA90" s="49">
        <v>38</v>
      </c>
      <c r="RTC90" s="49">
        <v>38</v>
      </c>
      <c r="RTE90" s="49">
        <v>38</v>
      </c>
      <c r="RTG90" s="49">
        <v>38</v>
      </c>
      <c r="RTI90" s="49">
        <v>38</v>
      </c>
      <c r="RTK90" s="49">
        <v>38</v>
      </c>
      <c r="RTM90" s="49">
        <v>38</v>
      </c>
      <c r="RTO90" s="49">
        <v>38</v>
      </c>
      <c r="RTQ90" s="49">
        <v>38</v>
      </c>
      <c r="RTS90" s="49">
        <v>38</v>
      </c>
      <c r="RTU90" s="49">
        <v>38</v>
      </c>
      <c r="RTW90" s="49">
        <v>38</v>
      </c>
      <c r="RTY90" s="49">
        <v>38</v>
      </c>
      <c r="RUA90" s="49">
        <v>38</v>
      </c>
      <c r="RUC90" s="49">
        <v>38</v>
      </c>
      <c r="RUE90" s="49">
        <v>38</v>
      </c>
      <c r="RUG90" s="49">
        <v>38</v>
      </c>
      <c r="RUI90" s="49">
        <v>38</v>
      </c>
      <c r="RUK90" s="49">
        <v>38</v>
      </c>
      <c r="RUM90" s="49">
        <v>38</v>
      </c>
      <c r="RUO90" s="49">
        <v>38</v>
      </c>
      <c r="RUQ90" s="49">
        <v>38</v>
      </c>
      <c r="RUS90" s="49">
        <v>38</v>
      </c>
      <c r="RUU90" s="49">
        <v>38</v>
      </c>
      <c r="RUW90" s="49">
        <v>38</v>
      </c>
      <c r="RUY90" s="49">
        <v>38</v>
      </c>
      <c r="RVA90" s="49">
        <v>38</v>
      </c>
      <c r="RVC90" s="49">
        <v>38</v>
      </c>
      <c r="RVE90" s="49">
        <v>38</v>
      </c>
      <c r="RVG90" s="49">
        <v>38</v>
      </c>
      <c r="RVI90" s="49">
        <v>38</v>
      </c>
      <c r="RVK90" s="49">
        <v>38</v>
      </c>
      <c r="RVM90" s="49">
        <v>38</v>
      </c>
      <c r="RVO90" s="49">
        <v>38</v>
      </c>
      <c r="RVQ90" s="49">
        <v>38</v>
      </c>
      <c r="RVS90" s="49">
        <v>38</v>
      </c>
      <c r="RVU90" s="49">
        <v>38</v>
      </c>
      <c r="RVW90" s="49">
        <v>38</v>
      </c>
      <c r="RVY90" s="49">
        <v>38</v>
      </c>
      <c r="RWA90" s="49">
        <v>38</v>
      </c>
      <c r="RWC90" s="49">
        <v>38</v>
      </c>
      <c r="RWE90" s="49">
        <v>38</v>
      </c>
      <c r="RWG90" s="49">
        <v>38</v>
      </c>
      <c r="RWI90" s="49">
        <v>38</v>
      </c>
      <c r="RWK90" s="49">
        <v>38</v>
      </c>
      <c r="RWM90" s="49">
        <v>38</v>
      </c>
      <c r="RWO90" s="49">
        <v>38</v>
      </c>
      <c r="RWQ90" s="49">
        <v>38</v>
      </c>
      <c r="RWS90" s="49">
        <v>38</v>
      </c>
      <c r="RWU90" s="49">
        <v>38</v>
      </c>
      <c r="RWW90" s="49">
        <v>38</v>
      </c>
      <c r="RWY90" s="49">
        <v>38</v>
      </c>
      <c r="RXA90" s="49">
        <v>38</v>
      </c>
      <c r="RXC90" s="49">
        <v>38</v>
      </c>
      <c r="RXE90" s="49">
        <v>38</v>
      </c>
      <c r="RXG90" s="49">
        <v>38</v>
      </c>
      <c r="RXI90" s="49">
        <v>38</v>
      </c>
      <c r="RXK90" s="49">
        <v>38</v>
      </c>
      <c r="RXM90" s="49">
        <v>38</v>
      </c>
      <c r="RXO90" s="49">
        <v>38</v>
      </c>
      <c r="RXQ90" s="49">
        <v>38</v>
      </c>
      <c r="RXS90" s="49">
        <v>38</v>
      </c>
      <c r="RXU90" s="49">
        <v>38</v>
      </c>
      <c r="RXW90" s="49">
        <v>38</v>
      </c>
      <c r="RXY90" s="49">
        <v>38</v>
      </c>
      <c r="RYA90" s="49">
        <v>38</v>
      </c>
      <c r="RYC90" s="49">
        <v>38</v>
      </c>
      <c r="RYE90" s="49">
        <v>38</v>
      </c>
      <c r="RYG90" s="49">
        <v>38</v>
      </c>
      <c r="RYI90" s="49">
        <v>38</v>
      </c>
      <c r="RYK90" s="49">
        <v>38</v>
      </c>
      <c r="RYM90" s="49">
        <v>38</v>
      </c>
      <c r="RYO90" s="49">
        <v>38</v>
      </c>
      <c r="RYQ90" s="49">
        <v>38</v>
      </c>
      <c r="RYS90" s="49">
        <v>38</v>
      </c>
      <c r="RYU90" s="49">
        <v>38</v>
      </c>
      <c r="RYW90" s="49">
        <v>38</v>
      </c>
      <c r="RYY90" s="49">
        <v>38</v>
      </c>
      <c r="RZA90" s="49">
        <v>38</v>
      </c>
      <c r="RZC90" s="49">
        <v>38</v>
      </c>
      <c r="RZE90" s="49">
        <v>38</v>
      </c>
      <c r="RZG90" s="49">
        <v>38</v>
      </c>
      <c r="RZI90" s="49">
        <v>38</v>
      </c>
      <c r="RZK90" s="49">
        <v>38</v>
      </c>
      <c r="RZM90" s="49">
        <v>38</v>
      </c>
      <c r="RZO90" s="49">
        <v>38</v>
      </c>
      <c r="RZQ90" s="49">
        <v>38</v>
      </c>
      <c r="RZS90" s="49">
        <v>38</v>
      </c>
      <c r="RZU90" s="49">
        <v>38</v>
      </c>
      <c r="RZW90" s="49">
        <v>38</v>
      </c>
      <c r="RZY90" s="49">
        <v>38</v>
      </c>
      <c r="SAA90" s="49">
        <v>38</v>
      </c>
      <c r="SAC90" s="49">
        <v>38</v>
      </c>
      <c r="SAE90" s="49">
        <v>38</v>
      </c>
      <c r="SAG90" s="49">
        <v>38</v>
      </c>
      <c r="SAI90" s="49">
        <v>38</v>
      </c>
      <c r="SAK90" s="49">
        <v>38</v>
      </c>
      <c r="SAM90" s="49">
        <v>38</v>
      </c>
      <c r="SAO90" s="49">
        <v>38</v>
      </c>
      <c r="SAQ90" s="49">
        <v>38</v>
      </c>
      <c r="SAS90" s="49">
        <v>38</v>
      </c>
      <c r="SAU90" s="49">
        <v>38</v>
      </c>
      <c r="SAW90" s="49">
        <v>38</v>
      </c>
      <c r="SAY90" s="49">
        <v>38</v>
      </c>
      <c r="SBA90" s="49">
        <v>38</v>
      </c>
      <c r="SBC90" s="49">
        <v>38</v>
      </c>
      <c r="SBE90" s="49">
        <v>38</v>
      </c>
      <c r="SBG90" s="49">
        <v>38</v>
      </c>
      <c r="SBI90" s="49">
        <v>38</v>
      </c>
      <c r="SBK90" s="49">
        <v>38</v>
      </c>
      <c r="SBM90" s="49">
        <v>38</v>
      </c>
      <c r="SBO90" s="49">
        <v>38</v>
      </c>
      <c r="SBQ90" s="49">
        <v>38</v>
      </c>
      <c r="SBS90" s="49">
        <v>38</v>
      </c>
      <c r="SBU90" s="49">
        <v>38</v>
      </c>
      <c r="SBW90" s="49">
        <v>38</v>
      </c>
      <c r="SBY90" s="49">
        <v>38</v>
      </c>
      <c r="SCA90" s="49">
        <v>38</v>
      </c>
      <c r="SCC90" s="49">
        <v>38</v>
      </c>
      <c r="SCE90" s="49">
        <v>38</v>
      </c>
      <c r="SCG90" s="49">
        <v>38</v>
      </c>
      <c r="SCI90" s="49">
        <v>38</v>
      </c>
      <c r="SCK90" s="49">
        <v>38</v>
      </c>
      <c r="SCM90" s="49">
        <v>38</v>
      </c>
      <c r="SCO90" s="49">
        <v>38</v>
      </c>
      <c r="SCQ90" s="49">
        <v>38</v>
      </c>
      <c r="SCS90" s="49">
        <v>38</v>
      </c>
      <c r="SCU90" s="49">
        <v>38</v>
      </c>
      <c r="SCW90" s="49">
        <v>38</v>
      </c>
      <c r="SCY90" s="49">
        <v>38</v>
      </c>
      <c r="SDA90" s="49">
        <v>38</v>
      </c>
      <c r="SDC90" s="49">
        <v>38</v>
      </c>
      <c r="SDE90" s="49">
        <v>38</v>
      </c>
      <c r="SDG90" s="49">
        <v>38</v>
      </c>
      <c r="SDI90" s="49">
        <v>38</v>
      </c>
      <c r="SDK90" s="49">
        <v>38</v>
      </c>
      <c r="SDM90" s="49">
        <v>38</v>
      </c>
      <c r="SDO90" s="49">
        <v>38</v>
      </c>
      <c r="SDQ90" s="49">
        <v>38</v>
      </c>
      <c r="SDS90" s="49">
        <v>38</v>
      </c>
      <c r="SDU90" s="49">
        <v>38</v>
      </c>
      <c r="SDW90" s="49">
        <v>38</v>
      </c>
      <c r="SDY90" s="49">
        <v>38</v>
      </c>
      <c r="SEA90" s="49">
        <v>38</v>
      </c>
      <c r="SEC90" s="49">
        <v>38</v>
      </c>
      <c r="SEE90" s="49">
        <v>38</v>
      </c>
      <c r="SEG90" s="49">
        <v>38</v>
      </c>
      <c r="SEI90" s="49">
        <v>38</v>
      </c>
      <c r="SEK90" s="49">
        <v>38</v>
      </c>
      <c r="SEM90" s="49">
        <v>38</v>
      </c>
      <c r="SEO90" s="49">
        <v>38</v>
      </c>
      <c r="SEQ90" s="49">
        <v>38</v>
      </c>
      <c r="SES90" s="49">
        <v>38</v>
      </c>
      <c r="SEU90" s="49">
        <v>38</v>
      </c>
      <c r="SEW90" s="49">
        <v>38</v>
      </c>
      <c r="SEY90" s="49">
        <v>38</v>
      </c>
      <c r="SFA90" s="49">
        <v>38</v>
      </c>
      <c r="SFC90" s="49">
        <v>38</v>
      </c>
      <c r="SFE90" s="49">
        <v>38</v>
      </c>
      <c r="SFG90" s="49">
        <v>38</v>
      </c>
      <c r="SFI90" s="49">
        <v>38</v>
      </c>
      <c r="SFK90" s="49">
        <v>38</v>
      </c>
      <c r="SFM90" s="49">
        <v>38</v>
      </c>
      <c r="SFO90" s="49">
        <v>38</v>
      </c>
      <c r="SFQ90" s="49">
        <v>38</v>
      </c>
      <c r="SFS90" s="49">
        <v>38</v>
      </c>
      <c r="SFU90" s="49">
        <v>38</v>
      </c>
      <c r="SFW90" s="49">
        <v>38</v>
      </c>
      <c r="SFY90" s="49">
        <v>38</v>
      </c>
      <c r="SGA90" s="49">
        <v>38</v>
      </c>
      <c r="SGC90" s="49">
        <v>38</v>
      </c>
      <c r="SGE90" s="49">
        <v>38</v>
      </c>
      <c r="SGG90" s="49">
        <v>38</v>
      </c>
      <c r="SGI90" s="49">
        <v>38</v>
      </c>
      <c r="SGK90" s="49">
        <v>38</v>
      </c>
      <c r="SGM90" s="49">
        <v>38</v>
      </c>
      <c r="SGO90" s="49">
        <v>38</v>
      </c>
      <c r="SGQ90" s="49">
        <v>38</v>
      </c>
      <c r="SGS90" s="49">
        <v>38</v>
      </c>
      <c r="SGU90" s="49">
        <v>38</v>
      </c>
      <c r="SGW90" s="49">
        <v>38</v>
      </c>
      <c r="SGY90" s="49">
        <v>38</v>
      </c>
      <c r="SHA90" s="49">
        <v>38</v>
      </c>
      <c r="SHC90" s="49">
        <v>38</v>
      </c>
      <c r="SHE90" s="49">
        <v>38</v>
      </c>
      <c r="SHG90" s="49">
        <v>38</v>
      </c>
      <c r="SHI90" s="49">
        <v>38</v>
      </c>
      <c r="SHK90" s="49">
        <v>38</v>
      </c>
      <c r="SHM90" s="49">
        <v>38</v>
      </c>
      <c r="SHO90" s="49">
        <v>38</v>
      </c>
      <c r="SHQ90" s="49">
        <v>38</v>
      </c>
      <c r="SHS90" s="49">
        <v>38</v>
      </c>
      <c r="SHU90" s="49">
        <v>38</v>
      </c>
      <c r="SHW90" s="49">
        <v>38</v>
      </c>
      <c r="SHY90" s="49">
        <v>38</v>
      </c>
      <c r="SIA90" s="49">
        <v>38</v>
      </c>
      <c r="SIC90" s="49">
        <v>38</v>
      </c>
      <c r="SIE90" s="49">
        <v>38</v>
      </c>
      <c r="SIG90" s="49">
        <v>38</v>
      </c>
      <c r="SII90" s="49">
        <v>38</v>
      </c>
      <c r="SIK90" s="49">
        <v>38</v>
      </c>
      <c r="SIM90" s="49">
        <v>38</v>
      </c>
      <c r="SIO90" s="49">
        <v>38</v>
      </c>
      <c r="SIQ90" s="49">
        <v>38</v>
      </c>
      <c r="SIS90" s="49">
        <v>38</v>
      </c>
      <c r="SIU90" s="49">
        <v>38</v>
      </c>
      <c r="SIW90" s="49">
        <v>38</v>
      </c>
      <c r="SIY90" s="49">
        <v>38</v>
      </c>
      <c r="SJA90" s="49">
        <v>38</v>
      </c>
      <c r="SJC90" s="49">
        <v>38</v>
      </c>
      <c r="SJE90" s="49">
        <v>38</v>
      </c>
      <c r="SJG90" s="49">
        <v>38</v>
      </c>
      <c r="SJI90" s="49">
        <v>38</v>
      </c>
      <c r="SJK90" s="49">
        <v>38</v>
      </c>
      <c r="SJM90" s="49">
        <v>38</v>
      </c>
      <c r="SJO90" s="49">
        <v>38</v>
      </c>
      <c r="SJQ90" s="49">
        <v>38</v>
      </c>
      <c r="SJS90" s="49">
        <v>38</v>
      </c>
      <c r="SJU90" s="49">
        <v>38</v>
      </c>
      <c r="SJW90" s="49">
        <v>38</v>
      </c>
      <c r="SJY90" s="49">
        <v>38</v>
      </c>
      <c r="SKA90" s="49">
        <v>38</v>
      </c>
      <c r="SKC90" s="49">
        <v>38</v>
      </c>
      <c r="SKE90" s="49">
        <v>38</v>
      </c>
      <c r="SKG90" s="49">
        <v>38</v>
      </c>
      <c r="SKI90" s="49">
        <v>38</v>
      </c>
      <c r="SKK90" s="49">
        <v>38</v>
      </c>
      <c r="SKM90" s="49">
        <v>38</v>
      </c>
      <c r="SKO90" s="49">
        <v>38</v>
      </c>
      <c r="SKQ90" s="49">
        <v>38</v>
      </c>
      <c r="SKS90" s="49">
        <v>38</v>
      </c>
      <c r="SKU90" s="49">
        <v>38</v>
      </c>
      <c r="SKW90" s="49">
        <v>38</v>
      </c>
      <c r="SKY90" s="49">
        <v>38</v>
      </c>
      <c r="SLA90" s="49">
        <v>38</v>
      </c>
      <c r="SLC90" s="49">
        <v>38</v>
      </c>
      <c r="SLE90" s="49">
        <v>38</v>
      </c>
      <c r="SLG90" s="49">
        <v>38</v>
      </c>
      <c r="SLI90" s="49">
        <v>38</v>
      </c>
      <c r="SLK90" s="49">
        <v>38</v>
      </c>
      <c r="SLM90" s="49">
        <v>38</v>
      </c>
      <c r="SLO90" s="49">
        <v>38</v>
      </c>
      <c r="SLQ90" s="49">
        <v>38</v>
      </c>
      <c r="SLS90" s="49">
        <v>38</v>
      </c>
      <c r="SLU90" s="49">
        <v>38</v>
      </c>
      <c r="SLW90" s="49">
        <v>38</v>
      </c>
      <c r="SLY90" s="49">
        <v>38</v>
      </c>
      <c r="SMA90" s="49">
        <v>38</v>
      </c>
      <c r="SMC90" s="49">
        <v>38</v>
      </c>
      <c r="SME90" s="49">
        <v>38</v>
      </c>
      <c r="SMG90" s="49">
        <v>38</v>
      </c>
      <c r="SMI90" s="49">
        <v>38</v>
      </c>
      <c r="SMK90" s="49">
        <v>38</v>
      </c>
      <c r="SMM90" s="49">
        <v>38</v>
      </c>
      <c r="SMO90" s="49">
        <v>38</v>
      </c>
      <c r="SMQ90" s="49">
        <v>38</v>
      </c>
      <c r="SMS90" s="49">
        <v>38</v>
      </c>
      <c r="SMU90" s="49">
        <v>38</v>
      </c>
      <c r="SMW90" s="49">
        <v>38</v>
      </c>
      <c r="SMY90" s="49">
        <v>38</v>
      </c>
      <c r="SNA90" s="49">
        <v>38</v>
      </c>
      <c r="SNC90" s="49">
        <v>38</v>
      </c>
      <c r="SNE90" s="49">
        <v>38</v>
      </c>
      <c r="SNG90" s="49">
        <v>38</v>
      </c>
      <c r="SNI90" s="49">
        <v>38</v>
      </c>
      <c r="SNK90" s="49">
        <v>38</v>
      </c>
      <c r="SNM90" s="49">
        <v>38</v>
      </c>
      <c r="SNO90" s="49">
        <v>38</v>
      </c>
      <c r="SNQ90" s="49">
        <v>38</v>
      </c>
      <c r="SNS90" s="49">
        <v>38</v>
      </c>
      <c r="SNU90" s="49">
        <v>38</v>
      </c>
      <c r="SNW90" s="49">
        <v>38</v>
      </c>
      <c r="SNY90" s="49">
        <v>38</v>
      </c>
      <c r="SOA90" s="49">
        <v>38</v>
      </c>
      <c r="SOC90" s="49">
        <v>38</v>
      </c>
      <c r="SOE90" s="49">
        <v>38</v>
      </c>
      <c r="SOG90" s="49">
        <v>38</v>
      </c>
      <c r="SOI90" s="49">
        <v>38</v>
      </c>
      <c r="SOK90" s="49">
        <v>38</v>
      </c>
      <c r="SOM90" s="49">
        <v>38</v>
      </c>
      <c r="SOO90" s="49">
        <v>38</v>
      </c>
      <c r="SOQ90" s="49">
        <v>38</v>
      </c>
      <c r="SOS90" s="49">
        <v>38</v>
      </c>
      <c r="SOU90" s="49">
        <v>38</v>
      </c>
      <c r="SOW90" s="49">
        <v>38</v>
      </c>
      <c r="SOY90" s="49">
        <v>38</v>
      </c>
      <c r="SPA90" s="49">
        <v>38</v>
      </c>
      <c r="SPC90" s="49">
        <v>38</v>
      </c>
      <c r="SPE90" s="49">
        <v>38</v>
      </c>
      <c r="SPG90" s="49">
        <v>38</v>
      </c>
      <c r="SPI90" s="49">
        <v>38</v>
      </c>
      <c r="SPK90" s="49">
        <v>38</v>
      </c>
      <c r="SPM90" s="49">
        <v>38</v>
      </c>
      <c r="SPO90" s="49">
        <v>38</v>
      </c>
      <c r="SPQ90" s="49">
        <v>38</v>
      </c>
      <c r="SPS90" s="49">
        <v>38</v>
      </c>
      <c r="SPU90" s="49">
        <v>38</v>
      </c>
      <c r="SPW90" s="49">
        <v>38</v>
      </c>
      <c r="SPY90" s="49">
        <v>38</v>
      </c>
      <c r="SQA90" s="49">
        <v>38</v>
      </c>
      <c r="SQC90" s="49">
        <v>38</v>
      </c>
      <c r="SQE90" s="49">
        <v>38</v>
      </c>
      <c r="SQG90" s="49">
        <v>38</v>
      </c>
      <c r="SQI90" s="49">
        <v>38</v>
      </c>
      <c r="SQK90" s="49">
        <v>38</v>
      </c>
      <c r="SQM90" s="49">
        <v>38</v>
      </c>
      <c r="SQO90" s="49">
        <v>38</v>
      </c>
      <c r="SQQ90" s="49">
        <v>38</v>
      </c>
      <c r="SQS90" s="49">
        <v>38</v>
      </c>
      <c r="SQU90" s="49">
        <v>38</v>
      </c>
      <c r="SQW90" s="49">
        <v>38</v>
      </c>
      <c r="SQY90" s="49">
        <v>38</v>
      </c>
      <c r="SRA90" s="49">
        <v>38</v>
      </c>
      <c r="SRC90" s="49">
        <v>38</v>
      </c>
      <c r="SRE90" s="49">
        <v>38</v>
      </c>
      <c r="SRG90" s="49">
        <v>38</v>
      </c>
      <c r="SRI90" s="49">
        <v>38</v>
      </c>
      <c r="SRK90" s="49">
        <v>38</v>
      </c>
      <c r="SRM90" s="49">
        <v>38</v>
      </c>
      <c r="SRO90" s="49">
        <v>38</v>
      </c>
      <c r="SRQ90" s="49">
        <v>38</v>
      </c>
      <c r="SRS90" s="49">
        <v>38</v>
      </c>
      <c r="SRU90" s="49">
        <v>38</v>
      </c>
      <c r="SRW90" s="49">
        <v>38</v>
      </c>
      <c r="SRY90" s="49">
        <v>38</v>
      </c>
      <c r="SSA90" s="49">
        <v>38</v>
      </c>
      <c r="SSC90" s="49">
        <v>38</v>
      </c>
      <c r="SSE90" s="49">
        <v>38</v>
      </c>
      <c r="SSG90" s="49">
        <v>38</v>
      </c>
      <c r="SSI90" s="49">
        <v>38</v>
      </c>
      <c r="SSK90" s="49">
        <v>38</v>
      </c>
      <c r="SSM90" s="49">
        <v>38</v>
      </c>
      <c r="SSO90" s="49">
        <v>38</v>
      </c>
      <c r="SSQ90" s="49">
        <v>38</v>
      </c>
      <c r="SSS90" s="49">
        <v>38</v>
      </c>
      <c r="SSU90" s="49">
        <v>38</v>
      </c>
      <c r="SSW90" s="49">
        <v>38</v>
      </c>
      <c r="SSY90" s="49">
        <v>38</v>
      </c>
      <c r="STA90" s="49">
        <v>38</v>
      </c>
      <c r="STC90" s="49">
        <v>38</v>
      </c>
      <c r="STE90" s="49">
        <v>38</v>
      </c>
      <c r="STG90" s="49">
        <v>38</v>
      </c>
      <c r="STI90" s="49">
        <v>38</v>
      </c>
      <c r="STK90" s="49">
        <v>38</v>
      </c>
      <c r="STM90" s="49">
        <v>38</v>
      </c>
      <c r="STO90" s="49">
        <v>38</v>
      </c>
      <c r="STQ90" s="49">
        <v>38</v>
      </c>
      <c r="STS90" s="49">
        <v>38</v>
      </c>
      <c r="STU90" s="49">
        <v>38</v>
      </c>
      <c r="STW90" s="49">
        <v>38</v>
      </c>
      <c r="STY90" s="49">
        <v>38</v>
      </c>
      <c r="SUA90" s="49">
        <v>38</v>
      </c>
      <c r="SUC90" s="49">
        <v>38</v>
      </c>
      <c r="SUE90" s="49">
        <v>38</v>
      </c>
      <c r="SUG90" s="49">
        <v>38</v>
      </c>
      <c r="SUI90" s="49">
        <v>38</v>
      </c>
      <c r="SUK90" s="49">
        <v>38</v>
      </c>
      <c r="SUM90" s="49">
        <v>38</v>
      </c>
      <c r="SUO90" s="49">
        <v>38</v>
      </c>
      <c r="SUQ90" s="49">
        <v>38</v>
      </c>
      <c r="SUS90" s="49">
        <v>38</v>
      </c>
      <c r="SUU90" s="49">
        <v>38</v>
      </c>
      <c r="SUW90" s="49">
        <v>38</v>
      </c>
      <c r="SUY90" s="49">
        <v>38</v>
      </c>
      <c r="SVA90" s="49">
        <v>38</v>
      </c>
      <c r="SVC90" s="49">
        <v>38</v>
      </c>
      <c r="SVE90" s="49">
        <v>38</v>
      </c>
      <c r="SVG90" s="49">
        <v>38</v>
      </c>
      <c r="SVI90" s="49">
        <v>38</v>
      </c>
      <c r="SVK90" s="49">
        <v>38</v>
      </c>
      <c r="SVM90" s="49">
        <v>38</v>
      </c>
      <c r="SVO90" s="49">
        <v>38</v>
      </c>
      <c r="SVQ90" s="49">
        <v>38</v>
      </c>
      <c r="SVS90" s="49">
        <v>38</v>
      </c>
      <c r="SVU90" s="49">
        <v>38</v>
      </c>
      <c r="SVW90" s="49">
        <v>38</v>
      </c>
      <c r="SVY90" s="49">
        <v>38</v>
      </c>
      <c r="SWA90" s="49">
        <v>38</v>
      </c>
      <c r="SWC90" s="49">
        <v>38</v>
      </c>
      <c r="SWE90" s="49">
        <v>38</v>
      </c>
      <c r="SWG90" s="49">
        <v>38</v>
      </c>
      <c r="SWI90" s="49">
        <v>38</v>
      </c>
      <c r="SWK90" s="49">
        <v>38</v>
      </c>
      <c r="SWM90" s="49">
        <v>38</v>
      </c>
      <c r="SWO90" s="49">
        <v>38</v>
      </c>
      <c r="SWQ90" s="49">
        <v>38</v>
      </c>
      <c r="SWS90" s="49">
        <v>38</v>
      </c>
      <c r="SWU90" s="49">
        <v>38</v>
      </c>
      <c r="SWW90" s="49">
        <v>38</v>
      </c>
      <c r="SWY90" s="49">
        <v>38</v>
      </c>
      <c r="SXA90" s="49">
        <v>38</v>
      </c>
      <c r="SXC90" s="49">
        <v>38</v>
      </c>
      <c r="SXE90" s="49">
        <v>38</v>
      </c>
      <c r="SXG90" s="49">
        <v>38</v>
      </c>
      <c r="SXI90" s="49">
        <v>38</v>
      </c>
      <c r="SXK90" s="49">
        <v>38</v>
      </c>
      <c r="SXM90" s="49">
        <v>38</v>
      </c>
      <c r="SXO90" s="49">
        <v>38</v>
      </c>
      <c r="SXQ90" s="49">
        <v>38</v>
      </c>
      <c r="SXS90" s="49">
        <v>38</v>
      </c>
      <c r="SXU90" s="49">
        <v>38</v>
      </c>
      <c r="SXW90" s="49">
        <v>38</v>
      </c>
      <c r="SXY90" s="49">
        <v>38</v>
      </c>
      <c r="SYA90" s="49">
        <v>38</v>
      </c>
      <c r="SYC90" s="49">
        <v>38</v>
      </c>
      <c r="SYE90" s="49">
        <v>38</v>
      </c>
      <c r="SYG90" s="49">
        <v>38</v>
      </c>
      <c r="SYI90" s="49">
        <v>38</v>
      </c>
      <c r="SYK90" s="49">
        <v>38</v>
      </c>
      <c r="SYM90" s="49">
        <v>38</v>
      </c>
      <c r="SYO90" s="49">
        <v>38</v>
      </c>
      <c r="SYQ90" s="49">
        <v>38</v>
      </c>
      <c r="SYS90" s="49">
        <v>38</v>
      </c>
      <c r="SYU90" s="49">
        <v>38</v>
      </c>
      <c r="SYW90" s="49">
        <v>38</v>
      </c>
      <c r="SYY90" s="49">
        <v>38</v>
      </c>
      <c r="SZA90" s="49">
        <v>38</v>
      </c>
      <c r="SZC90" s="49">
        <v>38</v>
      </c>
      <c r="SZE90" s="49">
        <v>38</v>
      </c>
      <c r="SZG90" s="49">
        <v>38</v>
      </c>
      <c r="SZI90" s="49">
        <v>38</v>
      </c>
      <c r="SZK90" s="49">
        <v>38</v>
      </c>
      <c r="SZM90" s="49">
        <v>38</v>
      </c>
      <c r="SZO90" s="49">
        <v>38</v>
      </c>
      <c r="SZQ90" s="49">
        <v>38</v>
      </c>
      <c r="SZS90" s="49">
        <v>38</v>
      </c>
      <c r="SZU90" s="49">
        <v>38</v>
      </c>
      <c r="SZW90" s="49">
        <v>38</v>
      </c>
      <c r="SZY90" s="49">
        <v>38</v>
      </c>
      <c r="TAA90" s="49">
        <v>38</v>
      </c>
      <c r="TAC90" s="49">
        <v>38</v>
      </c>
      <c r="TAE90" s="49">
        <v>38</v>
      </c>
      <c r="TAG90" s="49">
        <v>38</v>
      </c>
      <c r="TAI90" s="49">
        <v>38</v>
      </c>
      <c r="TAK90" s="49">
        <v>38</v>
      </c>
      <c r="TAM90" s="49">
        <v>38</v>
      </c>
      <c r="TAO90" s="49">
        <v>38</v>
      </c>
      <c r="TAQ90" s="49">
        <v>38</v>
      </c>
      <c r="TAS90" s="49">
        <v>38</v>
      </c>
      <c r="TAU90" s="49">
        <v>38</v>
      </c>
      <c r="TAW90" s="49">
        <v>38</v>
      </c>
      <c r="TAY90" s="49">
        <v>38</v>
      </c>
      <c r="TBA90" s="49">
        <v>38</v>
      </c>
      <c r="TBC90" s="49">
        <v>38</v>
      </c>
      <c r="TBE90" s="49">
        <v>38</v>
      </c>
      <c r="TBG90" s="49">
        <v>38</v>
      </c>
      <c r="TBI90" s="49">
        <v>38</v>
      </c>
      <c r="TBK90" s="49">
        <v>38</v>
      </c>
      <c r="TBM90" s="49">
        <v>38</v>
      </c>
      <c r="TBO90" s="49">
        <v>38</v>
      </c>
      <c r="TBQ90" s="49">
        <v>38</v>
      </c>
      <c r="TBS90" s="49">
        <v>38</v>
      </c>
      <c r="TBU90" s="49">
        <v>38</v>
      </c>
      <c r="TBW90" s="49">
        <v>38</v>
      </c>
      <c r="TBY90" s="49">
        <v>38</v>
      </c>
      <c r="TCA90" s="49">
        <v>38</v>
      </c>
      <c r="TCC90" s="49">
        <v>38</v>
      </c>
      <c r="TCE90" s="49">
        <v>38</v>
      </c>
      <c r="TCG90" s="49">
        <v>38</v>
      </c>
      <c r="TCI90" s="49">
        <v>38</v>
      </c>
      <c r="TCK90" s="49">
        <v>38</v>
      </c>
      <c r="TCM90" s="49">
        <v>38</v>
      </c>
      <c r="TCO90" s="49">
        <v>38</v>
      </c>
      <c r="TCQ90" s="49">
        <v>38</v>
      </c>
      <c r="TCS90" s="49">
        <v>38</v>
      </c>
      <c r="TCU90" s="49">
        <v>38</v>
      </c>
      <c r="TCW90" s="49">
        <v>38</v>
      </c>
      <c r="TCY90" s="49">
        <v>38</v>
      </c>
      <c r="TDA90" s="49">
        <v>38</v>
      </c>
      <c r="TDC90" s="49">
        <v>38</v>
      </c>
      <c r="TDE90" s="49">
        <v>38</v>
      </c>
      <c r="TDG90" s="49">
        <v>38</v>
      </c>
      <c r="TDI90" s="49">
        <v>38</v>
      </c>
      <c r="TDK90" s="49">
        <v>38</v>
      </c>
      <c r="TDM90" s="49">
        <v>38</v>
      </c>
      <c r="TDO90" s="49">
        <v>38</v>
      </c>
      <c r="TDQ90" s="49">
        <v>38</v>
      </c>
      <c r="TDS90" s="49">
        <v>38</v>
      </c>
      <c r="TDU90" s="49">
        <v>38</v>
      </c>
      <c r="TDW90" s="49">
        <v>38</v>
      </c>
      <c r="TDY90" s="49">
        <v>38</v>
      </c>
      <c r="TEA90" s="49">
        <v>38</v>
      </c>
      <c r="TEC90" s="49">
        <v>38</v>
      </c>
      <c r="TEE90" s="49">
        <v>38</v>
      </c>
      <c r="TEG90" s="49">
        <v>38</v>
      </c>
      <c r="TEI90" s="49">
        <v>38</v>
      </c>
      <c r="TEK90" s="49">
        <v>38</v>
      </c>
      <c r="TEM90" s="49">
        <v>38</v>
      </c>
      <c r="TEO90" s="49">
        <v>38</v>
      </c>
      <c r="TEQ90" s="49">
        <v>38</v>
      </c>
      <c r="TES90" s="49">
        <v>38</v>
      </c>
      <c r="TEU90" s="49">
        <v>38</v>
      </c>
      <c r="TEW90" s="49">
        <v>38</v>
      </c>
      <c r="TEY90" s="49">
        <v>38</v>
      </c>
      <c r="TFA90" s="49">
        <v>38</v>
      </c>
      <c r="TFC90" s="49">
        <v>38</v>
      </c>
      <c r="TFE90" s="49">
        <v>38</v>
      </c>
      <c r="TFG90" s="49">
        <v>38</v>
      </c>
      <c r="TFI90" s="49">
        <v>38</v>
      </c>
      <c r="TFK90" s="49">
        <v>38</v>
      </c>
      <c r="TFM90" s="49">
        <v>38</v>
      </c>
      <c r="TFO90" s="49">
        <v>38</v>
      </c>
      <c r="TFQ90" s="49">
        <v>38</v>
      </c>
      <c r="TFS90" s="49">
        <v>38</v>
      </c>
      <c r="TFU90" s="49">
        <v>38</v>
      </c>
      <c r="TFW90" s="49">
        <v>38</v>
      </c>
      <c r="TFY90" s="49">
        <v>38</v>
      </c>
      <c r="TGA90" s="49">
        <v>38</v>
      </c>
      <c r="TGC90" s="49">
        <v>38</v>
      </c>
      <c r="TGE90" s="49">
        <v>38</v>
      </c>
      <c r="TGG90" s="49">
        <v>38</v>
      </c>
      <c r="TGI90" s="49">
        <v>38</v>
      </c>
      <c r="TGK90" s="49">
        <v>38</v>
      </c>
      <c r="TGM90" s="49">
        <v>38</v>
      </c>
      <c r="TGO90" s="49">
        <v>38</v>
      </c>
      <c r="TGQ90" s="49">
        <v>38</v>
      </c>
      <c r="TGS90" s="49">
        <v>38</v>
      </c>
      <c r="TGU90" s="49">
        <v>38</v>
      </c>
      <c r="TGW90" s="49">
        <v>38</v>
      </c>
      <c r="TGY90" s="49">
        <v>38</v>
      </c>
      <c r="THA90" s="49">
        <v>38</v>
      </c>
      <c r="THC90" s="49">
        <v>38</v>
      </c>
      <c r="THE90" s="49">
        <v>38</v>
      </c>
      <c r="THG90" s="49">
        <v>38</v>
      </c>
      <c r="THI90" s="49">
        <v>38</v>
      </c>
      <c r="THK90" s="49">
        <v>38</v>
      </c>
      <c r="THM90" s="49">
        <v>38</v>
      </c>
      <c r="THO90" s="49">
        <v>38</v>
      </c>
      <c r="THQ90" s="49">
        <v>38</v>
      </c>
      <c r="THS90" s="49">
        <v>38</v>
      </c>
      <c r="THU90" s="49">
        <v>38</v>
      </c>
      <c r="THW90" s="49">
        <v>38</v>
      </c>
      <c r="THY90" s="49">
        <v>38</v>
      </c>
      <c r="TIA90" s="49">
        <v>38</v>
      </c>
      <c r="TIC90" s="49">
        <v>38</v>
      </c>
      <c r="TIE90" s="49">
        <v>38</v>
      </c>
      <c r="TIG90" s="49">
        <v>38</v>
      </c>
      <c r="TII90" s="49">
        <v>38</v>
      </c>
      <c r="TIK90" s="49">
        <v>38</v>
      </c>
      <c r="TIM90" s="49">
        <v>38</v>
      </c>
      <c r="TIO90" s="49">
        <v>38</v>
      </c>
      <c r="TIQ90" s="49">
        <v>38</v>
      </c>
      <c r="TIS90" s="49">
        <v>38</v>
      </c>
      <c r="TIU90" s="49">
        <v>38</v>
      </c>
      <c r="TIW90" s="49">
        <v>38</v>
      </c>
      <c r="TIY90" s="49">
        <v>38</v>
      </c>
      <c r="TJA90" s="49">
        <v>38</v>
      </c>
      <c r="TJC90" s="49">
        <v>38</v>
      </c>
      <c r="TJE90" s="49">
        <v>38</v>
      </c>
      <c r="TJG90" s="49">
        <v>38</v>
      </c>
      <c r="TJI90" s="49">
        <v>38</v>
      </c>
      <c r="TJK90" s="49">
        <v>38</v>
      </c>
      <c r="TJM90" s="49">
        <v>38</v>
      </c>
      <c r="TJO90" s="49">
        <v>38</v>
      </c>
      <c r="TJQ90" s="49">
        <v>38</v>
      </c>
      <c r="TJS90" s="49">
        <v>38</v>
      </c>
      <c r="TJU90" s="49">
        <v>38</v>
      </c>
      <c r="TJW90" s="49">
        <v>38</v>
      </c>
      <c r="TJY90" s="49">
        <v>38</v>
      </c>
      <c r="TKA90" s="49">
        <v>38</v>
      </c>
      <c r="TKC90" s="49">
        <v>38</v>
      </c>
      <c r="TKE90" s="49">
        <v>38</v>
      </c>
      <c r="TKG90" s="49">
        <v>38</v>
      </c>
      <c r="TKI90" s="49">
        <v>38</v>
      </c>
      <c r="TKK90" s="49">
        <v>38</v>
      </c>
      <c r="TKM90" s="49">
        <v>38</v>
      </c>
      <c r="TKO90" s="49">
        <v>38</v>
      </c>
      <c r="TKQ90" s="49">
        <v>38</v>
      </c>
      <c r="TKS90" s="49">
        <v>38</v>
      </c>
      <c r="TKU90" s="49">
        <v>38</v>
      </c>
      <c r="TKW90" s="49">
        <v>38</v>
      </c>
      <c r="TKY90" s="49">
        <v>38</v>
      </c>
      <c r="TLA90" s="49">
        <v>38</v>
      </c>
      <c r="TLC90" s="49">
        <v>38</v>
      </c>
      <c r="TLE90" s="49">
        <v>38</v>
      </c>
      <c r="TLG90" s="49">
        <v>38</v>
      </c>
      <c r="TLI90" s="49">
        <v>38</v>
      </c>
      <c r="TLK90" s="49">
        <v>38</v>
      </c>
      <c r="TLM90" s="49">
        <v>38</v>
      </c>
      <c r="TLO90" s="49">
        <v>38</v>
      </c>
      <c r="TLQ90" s="49">
        <v>38</v>
      </c>
      <c r="TLS90" s="49">
        <v>38</v>
      </c>
      <c r="TLU90" s="49">
        <v>38</v>
      </c>
      <c r="TLW90" s="49">
        <v>38</v>
      </c>
      <c r="TLY90" s="49">
        <v>38</v>
      </c>
      <c r="TMA90" s="49">
        <v>38</v>
      </c>
      <c r="TMC90" s="49">
        <v>38</v>
      </c>
      <c r="TME90" s="49">
        <v>38</v>
      </c>
      <c r="TMG90" s="49">
        <v>38</v>
      </c>
      <c r="TMI90" s="49">
        <v>38</v>
      </c>
      <c r="TMK90" s="49">
        <v>38</v>
      </c>
      <c r="TMM90" s="49">
        <v>38</v>
      </c>
      <c r="TMO90" s="49">
        <v>38</v>
      </c>
      <c r="TMQ90" s="49">
        <v>38</v>
      </c>
      <c r="TMS90" s="49">
        <v>38</v>
      </c>
      <c r="TMU90" s="49">
        <v>38</v>
      </c>
      <c r="TMW90" s="49">
        <v>38</v>
      </c>
      <c r="TMY90" s="49">
        <v>38</v>
      </c>
      <c r="TNA90" s="49">
        <v>38</v>
      </c>
      <c r="TNC90" s="49">
        <v>38</v>
      </c>
      <c r="TNE90" s="49">
        <v>38</v>
      </c>
      <c r="TNG90" s="49">
        <v>38</v>
      </c>
      <c r="TNI90" s="49">
        <v>38</v>
      </c>
      <c r="TNK90" s="49">
        <v>38</v>
      </c>
      <c r="TNM90" s="49">
        <v>38</v>
      </c>
      <c r="TNO90" s="49">
        <v>38</v>
      </c>
      <c r="TNQ90" s="49">
        <v>38</v>
      </c>
      <c r="TNS90" s="49">
        <v>38</v>
      </c>
      <c r="TNU90" s="49">
        <v>38</v>
      </c>
      <c r="TNW90" s="49">
        <v>38</v>
      </c>
      <c r="TNY90" s="49">
        <v>38</v>
      </c>
      <c r="TOA90" s="49">
        <v>38</v>
      </c>
      <c r="TOC90" s="49">
        <v>38</v>
      </c>
      <c r="TOE90" s="49">
        <v>38</v>
      </c>
      <c r="TOG90" s="49">
        <v>38</v>
      </c>
      <c r="TOI90" s="49">
        <v>38</v>
      </c>
      <c r="TOK90" s="49">
        <v>38</v>
      </c>
      <c r="TOM90" s="49">
        <v>38</v>
      </c>
      <c r="TOO90" s="49">
        <v>38</v>
      </c>
      <c r="TOQ90" s="49">
        <v>38</v>
      </c>
      <c r="TOS90" s="49">
        <v>38</v>
      </c>
      <c r="TOU90" s="49">
        <v>38</v>
      </c>
      <c r="TOW90" s="49">
        <v>38</v>
      </c>
      <c r="TOY90" s="49">
        <v>38</v>
      </c>
      <c r="TPA90" s="49">
        <v>38</v>
      </c>
      <c r="TPC90" s="49">
        <v>38</v>
      </c>
      <c r="TPE90" s="49">
        <v>38</v>
      </c>
      <c r="TPG90" s="49">
        <v>38</v>
      </c>
      <c r="TPI90" s="49">
        <v>38</v>
      </c>
      <c r="TPK90" s="49">
        <v>38</v>
      </c>
      <c r="TPM90" s="49">
        <v>38</v>
      </c>
      <c r="TPO90" s="49">
        <v>38</v>
      </c>
      <c r="TPQ90" s="49">
        <v>38</v>
      </c>
      <c r="TPS90" s="49">
        <v>38</v>
      </c>
      <c r="TPU90" s="49">
        <v>38</v>
      </c>
      <c r="TPW90" s="49">
        <v>38</v>
      </c>
      <c r="TPY90" s="49">
        <v>38</v>
      </c>
      <c r="TQA90" s="49">
        <v>38</v>
      </c>
      <c r="TQC90" s="49">
        <v>38</v>
      </c>
      <c r="TQE90" s="49">
        <v>38</v>
      </c>
      <c r="TQG90" s="49">
        <v>38</v>
      </c>
      <c r="TQI90" s="49">
        <v>38</v>
      </c>
      <c r="TQK90" s="49">
        <v>38</v>
      </c>
      <c r="TQM90" s="49">
        <v>38</v>
      </c>
      <c r="TQO90" s="49">
        <v>38</v>
      </c>
      <c r="TQQ90" s="49">
        <v>38</v>
      </c>
      <c r="TQS90" s="49">
        <v>38</v>
      </c>
      <c r="TQU90" s="49">
        <v>38</v>
      </c>
      <c r="TQW90" s="49">
        <v>38</v>
      </c>
      <c r="TQY90" s="49">
        <v>38</v>
      </c>
      <c r="TRA90" s="49">
        <v>38</v>
      </c>
      <c r="TRC90" s="49">
        <v>38</v>
      </c>
      <c r="TRE90" s="49">
        <v>38</v>
      </c>
      <c r="TRG90" s="49">
        <v>38</v>
      </c>
      <c r="TRI90" s="49">
        <v>38</v>
      </c>
      <c r="TRK90" s="49">
        <v>38</v>
      </c>
      <c r="TRM90" s="49">
        <v>38</v>
      </c>
      <c r="TRO90" s="49">
        <v>38</v>
      </c>
      <c r="TRQ90" s="49">
        <v>38</v>
      </c>
      <c r="TRS90" s="49">
        <v>38</v>
      </c>
      <c r="TRU90" s="49">
        <v>38</v>
      </c>
      <c r="TRW90" s="49">
        <v>38</v>
      </c>
      <c r="TRY90" s="49">
        <v>38</v>
      </c>
      <c r="TSA90" s="49">
        <v>38</v>
      </c>
      <c r="TSC90" s="49">
        <v>38</v>
      </c>
      <c r="TSE90" s="49">
        <v>38</v>
      </c>
      <c r="TSG90" s="49">
        <v>38</v>
      </c>
      <c r="TSI90" s="49">
        <v>38</v>
      </c>
      <c r="TSK90" s="49">
        <v>38</v>
      </c>
      <c r="TSM90" s="49">
        <v>38</v>
      </c>
      <c r="TSO90" s="49">
        <v>38</v>
      </c>
      <c r="TSQ90" s="49">
        <v>38</v>
      </c>
      <c r="TSS90" s="49">
        <v>38</v>
      </c>
      <c r="TSU90" s="49">
        <v>38</v>
      </c>
      <c r="TSW90" s="49">
        <v>38</v>
      </c>
      <c r="TSY90" s="49">
        <v>38</v>
      </c>
      <c r="TTA90" s="49">
        <v>38</v>
      </c>
      <c r="TTC90" s="49">
        <v>38</v>
      </c>
      <c r="TTE90" s="49">
        <v>38</v>
      </c>
      <c r="TTG90" s="49">
        <v>38</v>
      </c>
      <c r="TTI90" s="49">
        <v>38</v>
      </c>
      <c r="TTK90" s="49">
        <v>38</v>
      </c>
      <c r="TTM90" s="49">
        <v>38</v>
      </c>
      <c r="TTO90" s="49">
        <v>38</v>
      </c>
      <c r="TTQ90" s="49">
        <v>38</v>
      </c>
      <c r="TTS90" s="49">
        <v>38</v>
      </c>
      <c r="TTU90" s="49">
        <v>38</v>
      </c>
      <c r="TTW90" s="49">
        <v>38</v>
      </c>
      <c r="TTY90" s="49">
        <v>38</v>
      </c>
      <c r="TUA90" s="49">
        <v>38</v>
      </c>
      <c r="TUC90" s="49">
        <v>38</v>
      </c>
      <c r="TUE90" s="49">
        <v>38</v>
      </c>
      <c r="TUG90" s="49">
        <v>38</v>
      </c>
      <c r="TUI90" s="49">
        <v>38</v>
      </c>
      <c r="TUK90" s="49">
        <v>38</v>
      </c>
      <c r="TUM90" s="49">
        <v>38</v>
      </c>
      <c r="TUO90" s="49">
        <v>38</v>
      </c>
      <c r="TUQ90" s="49">
        <v>38</v>
      </c>
      <c r="TUS90" s="49">
        <v>38</v>
      </c>
      <c r="TUU90" s="49">
        <v>38</v>
      </c>
      <c r="TUW90" s="49">
        <v>38</v>
      </c>
      <c r="TUY90" s="49">
        <v>38</v>
      </c>
      <c r="TVA90" s="49">
        <v>38</v>
      </c>
      <c r="TVC90" s="49">
        <v>38</v>
      </c>
      <c r="TVE90" s="49">
        <v>38</v>
      </c>
      <c r="TVG90" s="49">
        <v>38</v>
      </c>
      <c r="TVI90" s="49">
        <v>38</v>
      </c>
      <c r="TVK90" s="49">
        <v>38</v>
      </c>
      <c r="TVM90" s="49">
        <v>38</v>
      </c>
      <c r="TVO90" s="49">
        <v>38</v>
      </c>
      <c r="TVQ90" s="49">
        <v>38</v>
      </c>
      <c r="TVS90" s="49">
        <v>38</v>
      </c>
      <c r="TVU90" s="49">
        <v>38</v>
      </c>
      <c r="TVW90" s="49">
        <v>38</v>
      </c>
      <c r="TVY90" s="49">
        <v>38</v>
      </c>
      <c r="TWA90" s="49">
        <v>38</v>
      </c>
      <c r="TWC90" s="49">
        <v>38</v>
      </c>
      <c r="TWE90" s="49">
        <v>38</v>
      </c>
      <c r="TWG90" s="49">
        <v>38</v>
      </c>
      <c r="TWI90" s="49">
        <v>38</v>
      </c>
      <c r="TWK90" s="49">
        <v>38</v>
      </c>
      <c r="TWM90" s="49">
        <v>38</v>
      </c>
      <c r="TWO90" s="49">
        <v>38</v>
      </c>
      <c r="TWQ90" s="49">
        <v>38</v>
      </c>
      <c r="TWS90" s="49">
        <v>38</v>
      </c>
      <c r="TWU90" s="49">
        <v>38</v>
      </c>
      <c r="TWW90" s="49">
        <v>38</v>
      </c>
      <c r="TWY90" s="49">
        <v>38</v>
      </c>
      <c r="TXA90" s="49">
        <v>38</v>
      </c>
      <c r="TXC90" s="49">
        <v>38</v>
      </c>
      <c r="TXE90" s="49">
        <v>38</v>
      </c>
      <c r="TXG90" s="49">
        <v>38</v>
      </c>
      <c r="TXI90" s="49">
        <v>38</v>
      </c>
      <c r="TXK90" s="49">
        <v>38</v>
      </c>
      <c r="TXM90" s="49">
        <v>38</v>
      </c>
      <c r="TXO90" s="49">
        <v>38</v>
      </c>
      <c r="TXQ90" s="49">
        <v>38</v>
      </c>
      <c r="TXS90" s="49">
        <v>38</v>
      </c>
      <c r="TXU90" s="49">
        <v>38</v>
      </c>
      <c r="TXW90" s="49">
        <v>38</v>
      </c>
      <c r="TXY90" s="49">
        <v>38</v>
      </c>
      <c r="TYA90" s="49">
        <v>38</v>
      </c>
      <c r="TYC90" s="49">
        <v>38</v>
      </c>
      <c r="TYE90" s="49">
        <v>38</v>
      </c>
      <c r="TYG90" s="49">
        <v>38</v>
      </c>
      <c r="TYI90" s="49">
        <v>38</v>
      </c>
      <c r="TYK90" s="49">
        <v>38</v>
      </c>
      <c r="TYM90" s="49">
        <v>38</v>
      </c>
      <c r="TYO90" s="49">
        <v>38</v>
      </c>
      <c r="TYQ90" s="49">
        <v>38</v>
      </c>
      <c r="TYS90" s="49">
        <v>38</v>
      </c>
      <c r="TYU90" s="49">
        <v>38</v>
      </c>
      <c r="TYW90" s="49">
        <v>38</v>
      </c>
      <c r="TYY90" s="49">
        <v>38</v>
      </c>
      <c r="TZA90" s="49">
        <v>38</v>
      </c>
      <c r="TZC90" s="49">
        <v>38</v>
      </c>
      <c r="TZE90" s="49">
        <v>38</v>
      </c>
      <c r="TZG90" s="49">
        <v>38</v>
      </c>
      <c r="TZI90" s="49">
        <v>38</v>
      </c>
      <c r="TZK90" s="49">
        <v>38</v>
      </c>
      <c r="TZM90" s="49">
        <v>38</v>
      </c>
      <c r="TZO90" s="49">
        <v>38</v>
      </c>
      <c r="TZQ90" s="49">
        <v>38</v>
      </c>
      <c r="TZS90" s="49">
        <v>38</v>
      </c>
      <c r="TZU90" s="49">
        <v>38</v>
      </c>
      <c r="TZW90" s="49">
        <v>38</v>
      </c>
      <c r="TZY90" s="49">
        <v>38</v>
      </c>
      <c r="UAA90" s="49">
        <v>38</v>
      </c>
      <c r="UAC90" s="49">
        <v>38</v>
      </c>
      <c r="UAE90" s="49">
        <v>38</v>
      </c>
      <c r="UAG90" s="49">
        <v>38</v>
      </c>
      <c r="UAI90" s="49">
        <v>38</v>
      </c>
      <c r="UAK90" s="49">
        <v>38</v>
      </c>
      <c r="UAM90" s="49">
        <v>38</v>
      </c>
      <c r="UAO90" s="49">
        <v>38</v>
      </c>
      <c r="UAQ90" s="49">
        <v>38</v>
      </c>
      <c r="UAS90" s="49">
        <v>38</v>
      </c>
      <c r="UAU90" s="49">
        <v>38</v>
      </c>
      <c r="UAW90" s="49">
        <v>38</v>
      </c>
      <c r="UAY90" s="49">
        <v>38</v>
      </c>
      <c r="UBA90" s="49">
        <v>38</v>
      </c>
      <c r="UBC90" s="49">
        <v>38</v>
      </c>
      <c r="UBE90" s="49">
        <v>38</v>
      </c>
      <c r="UBG90" s="49">
        <v>38</v>
      </c>
      <c r="UBI90" s="49">
        <v>38</v>
      </c>
      <c r="UBK90" s="49">
        <v>38</v>
      </c>
      <c r="UBM90" s="49">
        <v>38</v>
      </c>
      <c r="UBO90" s="49">
        <v>38</v>
      </c>
      <c r="UBQ90" s="49">
        <v>38</v>
      </c>
      <c r="UBS90" s="49">
        <v>38</v>
      </c>
      <c r="UBU90" s="49">
        <v>38</v>
      </c>
      <c r="UBW90" s="49">
        <v>38</v>
      </c>
      <c r="UBY90" s="49">
        <v>38</v>
      </c>
      <c r="UCA90" s="49">
        <v>38</v>
      </c>
      <c r="UCC90" s="49">
        <v>38</v>
      </c>
      <c r="UCE90" s="49">
        <v>38</v>
      </c>
      <c r="UCG90" s="49">
        <v>38</v>
      </c>
      <c r="UCI90" s="49">
        <v>38</v>
      </c>
      <c r="UCK90" s="49">
        <v>38</v>
      </c>
      <c r="UCM90" s="49">
        <v>38</v>
      </c>
      <c r="UCO90" s="49">
        <v>38</v>
      </c>
      <c r="UCQ90" s="49">
        <v>38</v>
      </c>
      <c r="UCS90" s="49">
        <v>38</v>
      </c>
      <c r="UCU90" s="49">
        <v>38</v>
      </c>
      <c r="UCW90" s="49">
        <v>38</v>
      </c>
      <c r="UCY90" s="49">
        <v>38</v>
      </c>
      <c r="UDA90" s="49">
        <v>38</v>
      </c>
      <c r="UDC90" s="49">
        <v>38</v>
      </c>
      <c r="UDE90" s="49">
        <v>38</v>
      </c>
      <c r="UDG90" s="49">
        <v>38</v>
      </c>
      <c r="UDI90" s="49">
        <v>38</v>
      </c>
      <c r="UDK90" s="49">
        <v>38</v>
      </c>
      <c r="UDM90" s="49">
        <v>38</v>
      </c>
      <c r="UDO90" s="49">
        <v>38</v>
      </c>
      <c r="UDQ90" s="49">
        <v>38</v>
      </c>
      <c r="UDS90" s="49">
        <v>38</v>
      </c>
      <c r="UDU90" s="49">
        <v>38</v>
      </c>
      <c r="UDW90" s="49">
        <v>38</v>
      </c>
      <c r="UDY90" s="49">
        <v>38</v>
      </c>
      <c r="UEA90" s="49">
        <v>38</v>
      </c>
      <c r="UEC90" s="49">
        <v>38</v>
      </c>
      <c r="UEE90" s="49">
        <v>38</v>
      </c>
      <c r="UEG90" s="49">
        <v>38</v>
      </c>
      <c r="UEI90" s="49">
        <v>38</v>
      </c>
      <c r="UEK90" s="49">
        <v>38</v>
      </c>
      <c r="UEM90" s="49">
        <v>38</v>
      </c>
      <c r="UEO90" s="49">
        <v>38</v>
      </c>
      <c r="UEQ90" s="49">
        <v>38</v>
      </c>
      <c r="UES90" s="49">
        <v>38</v>
      </c>
      <c r="UEU90" s="49">
        <v>38</v>
      </c>
      <c r="UEW90" s="49">
        <v>38</v>
      </c>
      <c r="UEY90" s="49">
        <v>38</v>
      </c>
      <c r="UFA90" s="49">
        <v>38</v>
      </c>
      <c r="UFC90" s="49">
        <v>38</v>
      </c>
      <c r="UFE90" s="49">
        <v>38</v>
      </c>
      <c r="UFG90" s="49">
        <v>38</v>
      </c>
      <c r="UFI90" s="49">
        <v>38</v>
      </c>
      <c r="UFK90" s="49">
        <v>38</v>
      </c>
      <c r="UFM90" s="49">
        <v>38</v>
      </c>
      <c r="UFO90" s="49">
        <v>38</v>
      </c>
      <c r="UFQ90" s="49">
        <v>38</v>
      </c>
      <c r="UFS90" s="49">
        <v>38</v>
      </c>
      <c r="UFU90" s="49">
        <v>38</v>
      </c>
      <c r="UFW90" s="49">
        <v>38</v>
      </c>
      <c r="UFY90" s="49">
        <v>38</v>
      </c>
      <c r="UGA90" s="49">
        <v>38</v>
      </c>
      <c r="UGC90" s="49">
        <v>38</v>
      </c>
      <c r="UGE90" s="49">
        <v>38</v>
      </c>
      <c r="UGG90" s="49">
        <v>38</v>
      </c>
      <c r="UGI90" s="49">
        <v>38</v>
      </c>
      <c r="UGK90" s="49">
        <v>38</v>
      </c>
      <c r="UGM90" s="49">
        <v>38</v>
      </c>
      <c r="UGO90" s="49">
        <v>38</v>
      </c>
      <c r="UGQ90" s="49">
        <v>38</v>
      </c>
      <c r="UGS90" s="49">
        <v>38</v>
      </c>
      <c r="UGU90" s="49">
        <v>38</v>
      </c>
      <c r="UGW90" s="49">
        <v>38</v>
      </c>
      <c r="UGY90" s="49">
        <v>38</v>
      </c>
      <c r="UHA90" s="49">
        <v>38</v>
      </c>
      <c r="UHC90" s="49">
        <v>38</v>
      </c>
      <c r="UHE90" s="49">
        <v>38</v>
      </c>
      <c r="UHG90" s="49">
        <v>38</v>
      </c>
      <c r="UHI90" s="49">
        <v>38</v>
      </c>
      <c r="UHK90" s="49">
        <v>38</v>
      </c>
      <c r="UHM90" s="49">
        <v>38</v>
      </c>
      <c r="UHO90" s="49">
        <v>38</v>
      </c>
      <c r="UHQ90" s="49">
        <v>38</v>
      </c>
      <c r="UHS90" s="49">
        <v>38</v>
      </c>
      <c r="UHU90" s="49">
        <v>38</v>
      </c>
      <c r="UHW90" s="49">
        <v>38</v>
      </c>
      <c r="UHY90" s="49">
        <v>38</v>
      </c>
      <c r="UIA90" s="49">
        <v>38</v>
      </c>
      <c r="UIC90" s="49">
        <v>38</v>
      </c>
      <c r="UIE90" s="49">
        <v>38</v>
      </c>
      <c r="UIG90" s="49">
        <v>38</v>
      </c>
      <c r="UII90" s="49">
        <v>38</v>
      </c>
      <c r="UIK90" s="49">
        <v>38</v>
      </c>
      <c r="UIM90" s="49">
        <v>38</v>
      </c>
      <c r="UIO90" s="49">
        <v>38</v>
      </c>
      <c r="UIQ90" s="49">
        <v>38</v>
      </c>
      <c r="UIS90" s="49">
        <v>38</v>
      </c>
      <c r="UIU90" s="49">
        <v>38</v>
      </c>
      <c r="UIW90" s="49">
        <v>38</v>
      </c>
      <c r="UIY90" s="49">
        <v>38</v>
      </c>
      <c r="UJA90" s="49">
        <v>38</v>
      </c>
      <c r="UJC90" s="49">
        <v>38</v>
      </c>
      <c r="UJE90" s="49">
        <v>38</v>
      </c>
      <c r="UJG90" s="49">
        <v>38</v>
      </c>
      <c r="UJI90" s="49">
        <v>38</v>
      </c>
      <c r="UJK90" s="49">
        <v>38</v>
      </c>
      <c r="UJM90" s="49">
        <v>38</v>
      </c>
      <c r="UJO90" s="49">
        <v>38</v>
      </c>
      <c r="UJQ90" s="49">
        <v>38</v>
      </c>
      <c r="UJS90" s="49">
        <v>38</v>
      </c>
      <c r="UJU90" s="49">
        <v>38</v>
      </c>
      <c r="UJW90" s="49">
        <v>38</v>
      </c>
      <c r="UJY90" s="49">
        <v>38</v>
      </c>
      <c r="UKA90" s="49">
        <v>38</v>
      </c>
      <c r="UKC90" s="49">
        <v>38</v>
      </c>
      <c r="UKE90" s="49">
        <v>38</v>
      </c>
      <c r="UKG90" s="49">
        <v>38</v>
      </c>
      <c r="UKI90" s="49">
        <v>38</v>
      </c>
      <c r="UKK90" s="49">
        <v>38</v>
      </c>
      <c r="UKM90" s="49">
        <v>38</v>
      </c>
      <c r="UKO90" s="49">
        <v>38</v>
      </c>
      <c r="UKQ90" s="49">
        <v>38</v>
      </c>
      <c r="UKS90" s="49">
        <v>38</v>
      </c>
      <c r="UKU90" s="49">
        <v>38</v>
      </c>
      <c r="UKW90" s="49">
        <v>38</v>
      </c>
      <c r="UKY90" s="49">
        <v>38</v>
      </c>
      <c r="ULA90" s="49">
        <v>38</v>
      </c>
      <c r="ULC90" s="49">
        <v>38</v>
      </c>
      <c r="ULE90" s="49">
        <v>38</v>
      </c>
      <c r="ULG90" s="49">
        <v>38</v>
      </c>
      <c r="ULI90" s="49">
        <v>38</v>
      </c>
      <c r="ULK90" s="49">
        <v>38</v>
      </c>
      <c r="ULM90" s="49">
        <v>38</v>
      </c>
      <c r="ULO90" s="49">
        <v>38</v>
      </c>
      <c r="ULQ90" s="49">
        <v>38</v>
      </c>
      <c r="ULS90" s="49">
        <v>38</v>
      </c>
      <c r="ULU90" s="49">
        <v>38</v>
      </c>
      <c r="ULW90" s="49">
        <v>38</v>
      </c>
      <c r="ULY90" s="49">
        <v>38</v>
      </c>
      <c r="UMA90" s="49">
        <v>38</v>
      </c>
      <c r="UMC90" s="49">
        <v>38</v>
      </c>
      <c r="UME90" s="49">
        <v>38</v>
      </c>
      <c r="UMG90" s="49">
        <v>38</v>
      </c>
      <c r="UMI90" s="49">
        <v>38</v>
      </c>
      <c r="UMK90" s="49">
        <v>38</v>
      </c>
      <c r="UMM90" s="49">
        <v>38</v>
      </c>
      <c r="UMO90" s="49">
        <v>38</v>
      </c>
      <c r="UMQ90" s="49">
        <v>38</v>
      </c>
      <c r="UMS90" s="49">
        <v>38</v>
      </c>
      <c r="UMU90" s="49">
        <v>38</v>
      </c>
      <c r="UMW90" s="49">
        <v>38</v>
      </c>
      <c r="UMY90" s="49">
        <v>38</v>
      </c>
      <c r="UNA90" s="49">
        <v>38</v>
      </c>
      <c r="UNC90" s="49">
        <v>38</v>
      </c>
      <c r="UNE90" s="49">
        <v>38</v>
      </c>
      <c r="UNG90" s="49">
        <v>38</v>
      </c>
      <c r="UNI90" s="49">
        <v>38</v>
      </c>
      <c r="UNK90" s="49">
        <v>38</v>
      </c>
      <c r="UNM90" s="49">
        <v>38</v>
      </c>
      <c r="UNO90" s="49">
        <v>38</v>
      </c>
      <c r="UNQ90" s="49">
        <v>38</v>
      </c>
      <c r="UNS90" s="49">
        <v>38</v>
      </c>
      <c r="UNU90" s="49">
        <v>38</v>
      </c>
      <c r="UNW90" s="49">
        <v>38</v>
      </c>
      <c r="UNY90" s="49">
        <v>38</v>
      </c>
      <c r="UOA90" s="49">
        <v>38</v>
      </c>
      <c r="UOC90" s="49">
        <v>38</v>
      </c>
      <c r="UOE90" s="49">
        <v>38</v>
      </c>
      <c r="UOG90" s="49">
        <v>38</v>
      </c>
      <c r="UOI90" s="49">
        <v>38</v>
      </c>
      <c r="UOK90" s="49">
        <v>38</v>
      </c>
      <c r="UOM90" s="49">
        <v>38</v>
      </c>
      <c r="UOO90" s="49">
        <v>38</v>
      </c>
      <c r="UOQ90" s="49">
        <v>38</v>
      </c>
      <c r="UOS90" s="49">
        <v>38</v>
      </c>
      <c r="UOU90" s="49">
        <v>38</v>
      </c>
      <c r="UOW90" s="49">
        <v>38</v>
      </c>
      <c r="UOY90" s="49">
        <v>38</v>
      </c>
      <c r="UPA90" s="49">
        <v>38</v>
      </c>
      <c r="UPC90" s="49">
        <v>38</v>
      </c>
      <c r="UPE90" s="49">
        <v>38</v>
      </c>
      <c r="UPG90" s="49">
        <v>38</v>
      </c>
      <c r="UPI90" s="49">
        <v>38</v>
      </c>
      <c r="UPK90" s="49">
        <v>38</v>
      </c>
      <c r="UPM90" s="49">
        <v>38</v>
      </c>
      <c r="UPO90" s="49">
        <v>38</v>
      </c>
      <c r="UPQ90" s="49">
        <v>38</v>
      </c>
      <c r="UPS90" s="49">
        <v>38</v>
      </c>
      <c r="UPU90" s="49">
        <v>38</v>
      </c>
      <c r="UPW90" s="49">
        <v>38</v>
      </c>
      <c r="UPY90" s="49">
        <v>38</v>
      </c>
      <c r="UQA90" s="49">
        <v>38</v>
      </c>
      <c r="UQC90" s="49">
        <v>38</v>
      </c>
      <c r="UQE90" s="49">
        <v>38</v>
      </c>
      <c r="UQG90" s="49">
        <v>38</v>
      </c>
      <c r="UQI90" s="49">
        <v>38</v>
      </c>
      <c r="UQK90" s="49">
        <v>38</v>
      </c>
      <c r="UQM90" s="49">
        <v>38</v>
      </c>
      <c r="UQO90" s="49">
        <v>38</v>
      </c>
      <c r="UQQ90" s="49">
        <v>38</v>
      </c>
      <c r="UQS90" s="49">
        <v>38</v>
      </c>
      <c r="UQU90" s="49">
        <v>38</v>
      </c>
      <c r="UQW90" s="49">
        <v>38</v>
      </c>
      <c r="UQY90" s="49">
        <v>38</v>
      </c>
      <c r="URA90" s="49">
        <v>38</v>
      </c>
      <c r="URC90" s="49">
        <v>38</v>
      </c>
      <c r="URE90" s="49">
        <v>38</v>
      </c>
      <c r="URG90" s="49">
        <v>38</v>
      </c>
      <c r="URI90" s="49">
        <v>38</v>
      </c>
      <c r="URK90" s="49">
        <v>38</v>
      </c>
      <c r="URM90" s="49">
        <v>38</v>
      </c>
      <c r="URO90" s="49">
        <v>38</v>
      </c>
      <c r="URQ90" s="49">
        <v>38</v>
      </c>
      <c r="URS90" s="49">
        <v>38</v>
      </c>
      <c r="URU90" s="49">
        <v>38</v>
      </c>
      <c r="URW90" s="49">
        <v>38</v>
      </c>
      <c r="URY90" s="49">
        <v>38</v>
      </c>
      <c r="USA90" s="49">
        <v>38</v>
      </c>
      <c r="USC90" s="49">
        <v>38</v>
      </c>
      <c r="USE90" s="49">
        <v>38</v>
      </c>
      <c r="USG90" s="49">
        <v>38</v>
      </c>
      <c r="USI90" s="49">
        <v>38</v>
      </c>
      <c r="USK90" s="49">
        <v>38</v>
      </c>
      <c r="USM90" s="49">
        <v>38</v>
      </c>
      <c r="USO90" s="49">
        <v>38</v>
      </c>
      <c r="USQ90" s="49">
        <v>38</v>
      </c>
      <c r="USS90" s="49">
        <v>38</v>
      </c>
      <c r="USU90" s="49">
        <v>38</v>
      </c>
      <c r="USW90" s="49">
        <v>38</v>
      </c>
      <c r="USY90" s="49">
        <v>38</v>
      </c>
      <c r="UTA90" s="49">
        <v>38</v>
      </c>
      <c r="UTC90" s="49">
        <v>38</v>
      </c>
      <c r="UTE90" s="49">
        <v>38</v>
      </c>
      <c r="UTG90" s="49">
        <v>38</v>
      </c>
      <c r="UTI90" s="49">
        <v>38</v>
      </c>
      <c r="UTK90" s="49">
        <v>38</v>
      </c>
      <c r="UTM90" s="49">
        <v>38</v>
      </c>
      <c r="UTO90" s="49">
        <v>38</v>
      </c>
      <c r="UTQ90" s="49">
        <v>38</v>
      </c>
      <c r="UTS90" s="49">
        <v>38</v>
      </c>
      <c r="UTU90" s="49">
        <v>38</v>
      </c>
      <c r="UTW90" s="49">
        <v>38</v>
      </c>
      <c r="UTY90" s="49">
        <v>38</v>
      </c>
      <c r="UUA90" s="49">
        <v>38</v>
      </c>
      <c r="UUC90" s="49">
        <v>38</v>
      </c>
      <c r="UUE90" s="49">
        <v>38</v>
      </c>
      <c r="UUG90" s="49">
        <v>38</v>
      </c>
      <c r="UUI90" s="49">
        <v>38</v>
      </c>
      <c r="UUK90" s="49">
        <v>38</v>
      </c>
      <c r="UUM90" s="49">
        <v>38</v>
      </c>
      <c r="UUO90" s="49">
        <v>38</v>
      </c>
      <c r="UUQ90" s="49">
        <v>38</v>
      </c>
      <c r="UUS90" s="49">
        <v>38</v>
      </c>
      <c r="UUU90" s="49">
        <v>38</v>
      </c>
      <c r="UUW90" s="49">
        <v>38</v>
      </c>
      <c r="UUY90" s="49">
        <v>38</v>
      </c>
      <c r="UVA90" s="49">
        <v>38</v>
      </c>
      <c r="UVC90" s="49">
        <v>38</v>
      </c>
      <c r="UVE90" s="49">
        <v>38</v>
      </c>
      <c r="UVG90" s="49">
        <v>38</v>
      </c>
      <c r="UVI90" s="49">
        <v>38</v>
      </c>
      <c r="UVK90" s="49">
        <v>38</v>
      </c>
      <c r="UVM90" s="49">
        <v>38</v>
      </c>
      <c r="UVO90" s="49">
        <v>38</v>
      </c>
      <c r="UVQ90" s="49">
        <v>38</v>
      </c>
      <c r="UVS90" s="49">
        <v>38</v>
      </c>
      <c r="UVU90" s="49">
        <v>38</v>
      </c>
      <c r="UVW90" s="49">
        <v>38</v>
      </c>
      <c r="UVY90" s="49">
        <v>38</v>
      </c>
      <c r="UWA90" s="49">
        <v>38</v>
      </c>
      <c r="UWC90" s="49">
        <v>38</v>
      </c>
      <c r="UWE90" s="49">
        <v>38</v>
      </c>
      <c r="UWG90" s="49">
        <v>38</v>
      </c>
      <c r="UWI90" s="49">
        <v>38</v>
      </c>
      <c r="UWK90" s="49">
        <v>38</v>
      </c>
      <c r="UWM90" s="49">
        <v>38</v>
      </c>
      <c r="UWO90" s="49">
        <v>38</v>
      </c>
      <c r="UWQ90" s="49">
        <v>38</v>
      </c>
      <c r="UWS90" s="49">
        <v>38</v>
      </c>
      <c r="UWU90" s="49">
        <v>38</v>
      </c>
      <c r="UWW90" s="49">
        <v>38</v>
      </c>
      <c r="UWY90" s="49">
        <v>38</v>
      </c>
      <c r="UXA90" s="49">
        <v>38</v>
      </c>
      <c r="UXC90" s="49">
        <v>38</v>
      </c>
      <c r="UXE90" s="49">
        <v>38</v>
      </c>
      <c r="UXG90" s="49">
        <v>38</v>
      </c>
      <c r="UXI90" s="49">
        <v>38</v>
      </c>
      <c r="UXK90" s="49">
        <v>38</v>
      </c>
      <c r="UXM90" s="49">
        <v>38</v>
      </c>
      <c r="UXO90" s="49">
        <v>38</v>
      </c>
      <c r="UXQ90" s="49">
        <v>38</v>
      </c>
      <c r="UXS90" s="49">
        <v>38</v>
      </c>
      <c r="UXU90" s="49">
        <v>38</v>
      </c>
      <c r="UXW90" s="49">
        <v>38</v>
      </c>
      <c r="UXY90" s="49">
        <v>38</v>
      </c>
      <c r="UYA90" s="49">
        <v>38</v>
      </c>
      <c r="UYC90" s="49">
        <v>38</v>
      </c>
      <c r="UYE90" s="49">
        <v>38</v>
      </c>
      <c r="UYG90" s="49">
        <v>38</v>
      </c>
      <c r="UYI90" s="49">
        <v>38</v>
      </c>
      <c r="UYK90" s="49">
        <v>38</v>
      </c>
      <c r="UYM90" s="49">
        <v>38</v>
      </c>
      <c r="UYO90" s="49">
        <v>38</v>
      </c>
      <c r="UYQ90" s="49">
        <v>38</v>
      </c>
      <c r="UYS90" s="49">
        <v>38</v>
      </c>
      <c r="UYU90" s="49">
        <v>38</v>
      </c>
      <c r="UYW90" s="49">
        <v>38</v>
      </c>
      <c r="UYY90" s="49">
        <v>38</v>
      </c>
      <c r="UZA90" s="49">
        <v>38</v>
      </c>
      <c r="UZC90" s="49">
        <v>38</v>
      </c>
      <c r="UZE90" s="49">
        <v>38</v>
      </c>
      <c r="UZG90" s="49">
        <v>38</v>
      </c>
      <c r="UZI90" s="49">
        <v>38</v>
      </c>
      <c r="UZK90" s="49">
        <v>38</v>
      </c>
      <c r="UZM90" s="49">
        <v>38</v>
      </c>
      <c r="UZO90" s="49">
        <v>38</v>
      </c>
      <c r="UZQ90" s="49">
        <v>38</v>
      </c>
      <c r="UZS90" s="49">
        <v>38</v>
      </c>
      <c r="UZU90" s="49">
        <v>38</v>
      </c>
      <c r="UZW90" s="49">
        <v>38</v>
      </c>
      <c r="UZY90" s="49">
        <v>38</v>
      </c>
      <c r="VAA90" s="49">
        <v>38</v>
      </c>
      <c r="VAC90" s="49">
        <v>38</v>
      </c>
      <c r="VAE90" s="49">
        <v>38</v>
      </c>
      <c r="VAG90" s="49">
        <v>38</v>
      </c>
      <c r="VAI90" s="49">
        <v>38</v>
      </c>
      <c r="VAK90" s="49">
        <v>38</v>
      </c>
      <c r="VAM90" s="49">
        <v>38</v>
      </c>
      <c r="VAO90" s="49">
        <v>38</v>
      </c>
      <c r="VAQ90" s="49">
        <v>38</v>
      </c>
      <c r="VAS90" s="49">
        <v>38</v>
      </c>
      <c r="VAU90" s="49">
        <v>38</v>
      </c>
      <c r="VAW90" s="49">
        <v>38</v>
      </c>
      <c r="VAY90" s="49">
        <v>38</v>
      </c>
      <c r="VBA90" s="49">
        <v>38</v>
      </c>
      <c r="VBC90" s="49">
        <v>38</v>
      </c>
      <c r="VBE90" s="49">
        <v>38</v>
      </c>
      <c r="VBG90" s="49">
        <v>38</v>
      </c>
      <c r="VBI90" s="49">
        <v>38</v>
      </c>
      <c r="VBK90" s="49">
        <v>38</v>
      </c>
      <c r="VBM90" s="49">
        <v>38</v>
      </c>
      <c r="VBO90" s="49">
        <v>38</v>
      </c>
      <c r="VBQ90" s="49">
        <v>38</v>
      </c>
      <c r="VBS90" s="49">
        <v>38</v>
      </c>
      <c r="VBU90" s="49">
        <v>38</v>
      </c>
      <c r="VBW90" s="49">
        <v>38</v>
      </c>
      <c r="VBY90" s="49">
        <v>38</v>
      </c>
      <c r="VCA90" s="49">
        <v>38</v>
      </c>
      <c r="VCC90" s="49">
        <v>38</v>
      </c>
      <c r="VCE90" s="49">
        <v>38</v>
      </c>
      <c r="VCG90" s="49">
        <v>38</v>
      </c>
      <c r="VCI90" s="49">
        <v>38</v>
      </c>
      <c r="VCK90" s="49">
        <v>38</v>
      </c>
      <c r="VCM90" s="49">
        <v>38</v>
      </c>
      <c r="VCO90" s="49">
        <v>38</v>
      </c>
      <c r="VCQ90" s="49">
        <v>38</v>
      </c>
      <c r="VCS90" s="49">
        <v>38</v>
      </c>
      <c r="VCU90" s="49">
        <v>38</v>
      </c>
      <c r="VCW90" s="49">
        <v>38</v>
      </c>
      <c r="VCY90" s="49">
        <v>38</v>
      </c>
      <c r="VDA90" s="49">
        <v>38</v>
      </c>
      <c r="VDC90" s="49">
        <v>38</v>
      </c>
      <c r="VDE90" s="49">
        <v>38</v>
      </c>
      <c r="VDG90" s="49">
        <v>38</v>
      </c>
      <c r="VDI90" s="49">
        <v>38</v>
      </c>
      <c r="VDK90" s="49">
        <v>38</v>
      </c>
      <c r="VDM90" s="49">
        <v>38</v>
      </c>
      <c r="VDO90" s="49">
        <v>38</v>
      </c>
      <c r="VDQ90" s="49">
        <v>38</v>
      </c>
      <c r="VDS90" s="49">
        <v>38</v>
      </c>
      <c r="VDU90" s="49">
        <v>38</v>
      </c>
      <c r="VDW90" s="49">
        <v>38</v>
      </c>
      <c r="VDY90" s="49">
        <v>38</v>
      </c>
      <c r="VEA90" s="49">
        <v>38</v>
      </c>
      <c r="VEC90" s="49">
        <v>38</v>
      </c>
      <c r="VEE90" s="49">
        <v>38</v>
      </c>
      <c r="VEG90" s="49">
        <v>38</v>
      </c>
      <c r="VEI90" s="49">
        <v>38</v>
      </c>
      <c r="VEK90" s="49">
        <v>38</v>
      </c>
      <c r="VEM90" s="49">
        <v>38</v>
      </c>
      <c r="VEO90" s="49">
        <v>38</v>
      </c>
      <c r="VEQ90" s="49">
        <v>38</v>
      </c>
      <c r="VES90" s="49">
        <v>38</v>
      </c>
      <c r="VEU90" s="49">
        <v>38</v>
      </c>
      <c r="VEW90" s="49">
        <v>38</v>
      </c>
      <c r="VEY90" s="49">
        <v>38</v>
      </c>
      <c r="VFA90" s="49">
        <v>38</v>
      </c>
      <c r="VFC90" s="49">
        <v>38</v>
      </c>
      <c r="VFE90" s="49">
        <v>38</v>
      </c>
      <c r="VFG90" s="49">
        <v>38</v>
      </c>
      <c r="VFI90" s="49">
        <v>38</v>
      </c>
      <c r="VFK90" s="49">
        <v>38</v>
      </c>
      <c r="VFM90" s="49">
        <v>38</v>
      </c>
      <c r="VFO90" s="49">
        <v>38</v>
      </c>
      <c r="VFQ90" s="49">
        <v>38</v>
      </c>
      <c r="VFS90" s="49">
        <v>38</v>
      </c>
      <c r="VFU90" s="49">
        <v>38</v>
      </c>
      <c r="VFW90" s="49">
        <v>38</v>
      </c>
      <c r="VFY90" s="49">
        <v>38</v>
      </c>
      <c r="VGA90" s="49">
        <v>38</v>
      </c>
      <c r="VGC90" s="49">
        <v>38</v>
      </c>
      <c r="VGE90" s="49">
        <v>38</v>
      </c>
      <c r="VGG90" s="49">
        <v>38</v>
      </c>
      <c r="VGI90" s="49">
        <v>38</v>
      </c>
      <c r="VGK90" s="49">
        <v>38</v>
      </c>
      <c r="VGM90" s="49">
        <v>38</v>
      </c>
      <c r="VGO90" s="49">
        <v>38</v>
      </c>
      <c r="VGQ90" s="49">
        <v>38</v>
      </c>
      <c r="VGS90" s="49">
        <v>38</v>
      </c>
      <c r="VGU90" s="49">
        <v>38</v>
      </c>
      <c r="VGW90" s="49">
        <v>38</v>
      </c>
      <c r="VGY90" s="49">
        <v>38</v>
      </c>
      <c r="VHA90" s="49">
        <v>38</v>
      </c>
      <c r="VHC90" s="49">
        <v>38</v>
      </c>
      <c r="VHE90" s="49">
        <v>38</v>
      </c>
      <c r="VHG90" s="49">
        <v>38</v>
      </c>
      <c r="VHI90" s="49">
        <v>38</v>
      </c>
      <c r="VHK90" s="49">
        <v>38</v>
      </c>
      <c r="VHM90" s="49">
        <v>38</v>
      </c>
      <c r="VHO90" s="49">
        <v>38</v>
      </c>
      <c r="VHQ90" s="49">
        <v>38</v>
      </c>
      <c r="VHS90" s="49">
        <v>38</v>
      </c>
      <c r="VHU90" s="49">
        <v>38</v>
      </c>
      <c r="VHW90" s="49">
        <v>38</v>
      </c>
      <c r="VHY90" s="49">
        <v>38</v>
      </c>
      <c r="VIA90" s="49">
        <v>38</v>
      </c>
      <c r="VIC90" s="49">
        <v>38</v>
      </c>
      <c r="VIE90" s="49">
        <v>38</v>
      </c>
      <c r="VIG90" s="49">
        <v>38</v>
      </c>
      <c r="VII90" s="49">
        <v>38</v>
      </c>
      <c r="VIK90" s="49">
        <v>38</v>
      </c>
      <c r="VIM90" s="49">
        <v>38</v>
      </c>
      <c r="VIO90" s="49">
        <v>38</v>
      </c>
      <c r="VIQ90" s="49">
        <v>38</v>
      </c>
      <c r="VIS90" s="49">
        <v>38</v>
      </c>
      <c r="VIU90" s="49">
        <v>38</v>
      </c>
      <c r="VIW90" s="49">
        <v>38</v>
      </c>
      <c r="VIY90" s="49">
        <v>38</v>
      </c>
      <c r="VJA90" s="49">
        <v>38</v>
      </c>
      <c r="VJC90" s="49">
        <v>38</v>
      </c>
      <c r="VJE90" s="49">
        <v>38</v>
      </c>
      <c r="VJG90" s="49">
        <v>38</v>
      </c>
      <c r="VJI90" s="49">
        <v>38</v>
      </c>
      <c r="VJK90" s="49">
        <v>38</v>
      </c>
      <c r="VJM90" s="49">
        <v>38</v>
      </c>
      <c r="VJO90" s="49">
        <v>38</v>
      </c>
      <c r="VJQ90" s="49">
        <v>38</v>
      </c>
      <c r="VJS90" s="49">
        <v>38</v>
      </c>
      <c r="VJU90" s="49">
        <v>38</v>
      </c>
      <c r="VJW90" s="49">
        <v>38</v>
      </c>
      <c r="VJY90" s="49">
        <v>38</v>
      </c>
      <c r="VKA90" s="49">
        <v>38</v>
      </c>
      <c r="VKC90" s="49">
        <v>38</v>
      </c>
      <c r="VKE90" s="49">
        <v>38</v>
      </c>
      <c r="VKG90" s="49">
        <v>38</v>
      </c>
      <c r="VKI90" s="49">
        <v>38</v>
      </c>
      <c r="VKK90" s="49">
        <v>38</v>
      </c>
      <c r="VKM90" s="49">
        <v>38</v>
      </c>
      <c r="VKO90" s="49">
        <v>38</v>
      </c>
      <c r="VKQ90" s="49">
        <v>38</v>
      </c>
      <c r="VKS90" s="49">
        <v>38</v>
      </c>
      <c r="VKU90" s="49">
        <v>38</v>
      </c>
      <c r="VKW90" s="49">
        <v>38</v>
      </c>
      <c r="VKY90" s="49">
        <v>38</v>
      </c>
      <c r="VLA90" s="49">
        <v>38</v>
      </c>
      <c r="VLC90" s="49">
        <v>38</v>
      </c>
      <c r="VLE90" s="49">
        <v>38</v>
      </c>
      <c r="VLG90" s="49">
        <v>38</v>
      </c>
      <c r="VLI90" s="49">
        <v>38</v>
      </c>
      <c r="VLK90" s="49">
        <v>38</v>
      </c>
      <c r="VLM90" s="49">
        <v>38</v>
      </c>
      <c r="VLO90" s="49">
        <v>38</v>
      </c>
      <c r="VLQ90" s="49">
        <v>38</v>
      </c>
      <c r="VLS90" s="49">
        <v>38</v>
      </c>
      <c r="VLU90" s="49">
        <v>38</v>
      </c>
      <c r="VLW90" s="49">
        <v>38</v>
      </c>
      <c r="VLY90" s="49">
        <v>38</v>
      </c>
      <c r="VMA90" s="49">
        <v>38</v>
      </c>
      <c r="VMC90" s="49">
        <v>38</v>
      </c>
      <c r="VME90" s="49">
        <v>38</v>
      </c>
      <c r="VMG90" s="49">
        <v>38</v>
      </c>
      <c r="VMI90" s="49">
        <v>38</v>
      </c>
      <c r="VMK90" s="49">
        <v>38</v>
      </c>
      <c r="VMM90" s="49">
        <v>38</v>
      </c>
      <c r="VMO90" s="49">
        <v>38</v>
      </c>
      <c r="VMQ90" s="49">
        <v>38</v>
      </c>
      <c r="VMS90" s="49">
        <v>38</v>
      </c>
      <c r="VMU90" s="49">
        <v>38</v>
      </c>
      <c r="VMW90" s="49">
        <v>38</v>
      </c>
      <c r="VMY90" s="49">
        <v>38</v>
      </c>
      <c r="VNA90" s="49">
        <v>38</v>
      </c>
      <c r="VNC90" s="49">
        <v>38</v>
      </c>
      <c r="VNE90" s="49">
        <v>38</v>
      </c>
      <c r="VNG90" s="49">
        <v>38</v>
      </c>
      <c r="VNI90" s="49">
        <v>38</v>
      </c>
      <c r="VNK90" s="49">
        <v>38</v>
      </c>
      <c r="VNM90" s="49">
        <v>38</v>
      </c>
      <c r="VNO90" s="49">
        <v>38</v>
      </c>
      <c r="VNQ90" s="49">
        <v>38</v>
      </c>
      <c r="VNS90" s="49">
        <v>38</v>
      </c>
      <c r="VNU90" s="49">
        <v>38</v>
      </c>
      <c r="VNW90" s="49">
        <v>38</v>
      </c>
      <c r="VNY90" s="49">
        <v>38</v>
      </c>
      <c r="VOA90" s="49">
        <v>38</v>
      </c>
      <c r="VOC90" s="49">
        <v>38</v>
      </c>
      <c r="VOE90" s="49">
        <v>38</v>
      </c>
      <c r="VOG90" s="49">
        <v>38</v>
      </c>
      <c r="VOI90" s="49">
        <v>38</v>
      </c>
      <c r="VOK90" s="49">
        <v>38</v>
      </c>
      <c r="VOM90" s="49">
        <v>38</v>
      </c>
      <c r="VOO90" s="49">
        <v>38</v>
      </c>
      <c r="VOQ90" s="49">
        <v>38</v>
      </c>
      <c r="VOS90" s="49">
        <v>38</v>
      </c>
      <c r="VOU90" s="49">
        <v>38</v>
      </c>
      <c r="VOW90" s="49">
        <v>38</v>
      </c>
      <c r="VOY90" s="49">
        <v>38</v>
      </c>
      <c r="VPA90" s="49">
        <v>38</v>
      </c>
      <c r="VPC90" s="49">
        <v>38</v>
      </c>
      <c r="VPE90" s="49">
        <v>38</v>
      </c>
      <c r="VPG90" s="49">
        <v>38</v>
      </c>
      <c r="VPI90" s="49">
        <v>38</v>
      </c>
      <c r="VPK90" s="49">
        <v>38</v>
      </c>
      <c r="VPM90" s="49">
        <v>38</v>
      </c>
      <c r="VPO90" s="49">
        <v>38</v>
      </c>
      <c r="VPQ90" s="49">
        <v>38</v>
      </c>
      <c r="VPS90" s="49">
        <v>38</v>
      </c>
      <c r="VPU90" s="49">
        <v>38</v>
      </c>
      <c r="VPW90" s="49">
        <v>38</v>
      </c>
      <c r="VPY90" s="49">
        <v>38</v>
      </c>
      <c r="VQA90" s="49">
        <v>38</v>
      </c>
      <c r="VQC90" s="49">
        <v>38</v>
      </c>
      <c r="VQE90" s="49">
        <v>38</v>
      </c>
      <c r="VQG90" s="49">
        <v>38</v>
      </c>
      <c r="VQI90" s="49">
        <v>38</v>
      </c>
      <c r="VQK90" s="49">
        <v>38</v>
      </c>
      <c r="VQM90" s="49">
        <v>38</v>
      </c>
      <c r="VQO90" s="49">
        <v>38</v>
      </c>
      <c r="VQQ90" s="49">
        <v>38</v>
      </c>
      <c r="VQS90" s="49">
        <v>38</v>
      </c>
      <c r="VQU90" s="49">
        <v>38</v>
      </c>
      <c r="VQW90" s="49">
        <v>38</v>
      </c>
      <c r="VQY90" s="49">
        <v>38</v>
      </c>
      <c r="VRA90" s="49">
        <v>38</v>
      </c>
      <c r="VRC90" s="49">
        <v>38</v>
      </c>
      <c r="VRE90" s="49">
        <v>38</v>
      </c>
      <c r="VRG90" s="49">
        <v>38</v>
      </c>
      <c r="VRI90" s="49">
        <v>38</v>
      </c>
      <c r="VRK90" s="49">
        <v>38</v>
      </c>
      <c r="VRM90" s="49">
        <v>38</v>
      </c>
      <c r="VRO90" s="49">
        <v>38</v>
      </c>
      <c r="VRQ90" s="49">
        <v>38</v>
      </c>
      <c r="VRS90" s="49">
        <v>38</v>
      </c>
      <c r="VRU90" s="49">
        <v>38</v>
      </c>
      <c r="VRW90" s="49">
        <v>38</v>
      </c>
      <c r="VRY90" s="49">
        <v>38</v>
      </c>
      <c r="VSA90" s="49">
        <v>38</v>
      </c>
      <c r="VSC90" s="49">
        <v>38</v>
      </c>
      <c r="VSE90" s="49">
        <v>38</v>
      </c>
      <c r="VSG90" s="49">
        <v>38</v>
      </c>
      <c r="VSI90" s="49">
        <v>38</v>
      </c>
      <c r="VSK90" s="49">
        <v>38</v>
      </c>
      <c r="VSM90" s="49">
        <v>38</v>
      </c>
      <c r="VSO90" s="49">
        <v>38</v>
      </c>
      <c r="VSQ90" s="49">
        <v>38</v>
      </c>
      <c r="VSS90" s="49">
        <v>38</v>
      </c>
      <c r="VSU90" s="49">
        <v>38</v>
      </c>
      <c r="VSW90" s="49">
        <v>38</v>
      </c>
      <c r="VSY90" s="49">
        <v>38</v>
      </c>
      <c r="VTA90" s="49">
        <v>38</v>
      </c>
      <c r="VTC90" s="49">
        <v>38</v>
      </c>
      <c r="VTE90" s="49">
        <v>38</v>
      </c>
      <c r="VTG90" s="49">
        <v>38</v>
      </c>
      <c r="VTI90" s="49">
        <v>38</v>
      </c>
      <c r="VTK90" s="49">
        <v>38</v>
      </c>
      <c r="VTM90" s="49">
        <v>38</v>
      </c>
      <c r="VTO90" s="49">
        <v>38</v>
      </c>
      <c r="VTQ90" s="49">
        <v>38</v>
      </c>
      <c r="VTS90" s="49">
        <v>38</v>
      </c>
      <c r="VTU90" s="49">
        <v>38</v>
      </c>
      <c r="VTW90" s="49">
        <v>38</v>
      </c>
      <c r="VTY90" s="49">
        <v>38</v>
      </c>
      <c r="VUA90" s="49">
        <v>38</v>
      </c>
      <c r="VUC90" s="49">
        <v>38</v>
      </c>
      <c r="VUE90" s="49">
        <v>38</v>
      </c>
      <c r="VUG90" s="49">
        <v>38</v>
      </c>
      <c r="VUI90" s="49">
        <v>38</v>
      </c>
      <c r="VUK90" s="49">
        <v>38</v>
      </c>
      <c r="VUM90" s="49">
        <v>38</v>
      </c>
      <c r="VUO90" s="49">
        <v>38</v>
      </c>
      <c r="VUQ90" s="49">
        <v>38</v>
      </c>
      <c r="VUS90" s="49">
        <v>38</v>
      </c>
      <c r="VUU90" s="49">
        <v>38</v>
      </c>
      <c r="VUW90" s="49">
        <v>38</v>
      </c>
      <c r="VUY90" s="49">
        <v>38</v>
      </c>
      <c r="VVA90" s="49">
        <v>38</v>
      </c>
      <c r="VVC90" s="49">
        <v>38</v>
      </c>
      <c r="VVE90" s="49">
        <v>38</v>
      </c>
      <c r="VVG90" s="49">
        <v>38</v>
      </c>
      <c r="VVI90" s="49">
        <v>38</v>
      </c>
      <c r="VVK90" s="49">
        <v>38</v>
      </c>
      <c r="VVM90" s="49">
        <v>38</v>
      </c>
      <c r="VVO90" s="49">
        <v>38</v>
      </c>
      <c r="VVQ90" s="49">
        <v>38</v>
      </c>
      <c r="VVS90" s="49">
        <v>38</v>
      </c>
      <c r="VVU90" s="49">
        <v>38</v>
      </c>
      <c r="VVW90" s="49">
        <v>38</v>
      </c>
      <c r="VVY90" s="49">
        <v>38</v>
      </c>
      <c r="VWA90" s="49">
        <v>38</v>
      </c>
      <c r="VWC90" s="49">
        <v>38</v>
      </c>
      <c r="VWE90" s="49">
        <v>38</v>
      </c>
      <c r="VWG90" s="49">
        <v>38</v>
      </c>
      <c r="VWI90" s="49">
        <v>38</v>
      </c>
      <c r="VWK90" s="49">
        <v>38</v>
      </c>
      <c r="VWM90" s="49">
        <v>38</v>
      </c>
      <c r="VWO90" s="49">
        <v>38</v>
      </c>
      <c r="VWQ90" s="49">
        <v>38</v>
      </c>
      <c r="VWS90" s="49">
        <v>38</v>
      </c>
      <c r="VWU90" s="49">
        <v>38</v>
      </c>
      <c r="VWW90" s="49">
        <v>38</v>
      </c>
      <c r="VWY90" s="49">
        <v>38</v>
      </c>
      <c r="VXA90" s="49">
        <v>38</v>
      </c>
      <c r="VXC90" s="49">
        <v>38</v>
      </c>
      <c r="VXE90" s="49">
        <v>38</v>
      </c>
      <c r="VXG90" s="49">
        <v>38</v>
      </c>
      <c r="VXI90" s="49">
        <v>38</v>
      </c>
      <c r="VXK90" s="49">
        <v>38</v>
      </c>
      <c r="VXM90" s="49">
        <v>38</v>
      </c>
      <c r="VXO90" s="49">
        <v>38</v>
      </c>
      <c r="VXQ90" s="49">
        <v>38</v>
      </c>
      <c r="VXS90" s="49">
        <v>38</v>
      </c>
      <c r="VXU90" s="49">
        <v>38</v>
      </c>
      <c r="VXW90" s="49">
        <v>38</v>
      </c>
      <c r="VXY90" s="49">
        <v>38</v>
      </c>
      <c r="VYA90" s="49">
        <v>38</v>
      </c>
      <c r="VYC90" s="49">
        <v>38</v>
      </c>
      <c r="VYE90" s="49">
        <v>38</v>
      </c>
      <c r="VYG90" s="49">
        <v>38</v>
      </c>
      <c r="VYI90" s="49">
        <v>38</v>
      </c>
      <c r="VYK90" s="49">
        <v>38</v>
      </c>
      <c r="VYM90" s="49">
        <v>38</v>
      </c>
      <c r="VYO90" s="49">
        <v>38</v>
      </c>
      <c r="VYQ90" s="49">
        <v>38</v>
      </c>
      <c r="VYS90" s="49">
        <v>38</v>
      </c>
      <c r="VYU90" s="49">
        <v>38</v>
      </c>
      <c r="VYW90" s="49">
        <v>38</v>
      </c>
      <c r="VYY90" s="49">
        <v>38</v>
      </c>
      <c r="VZA90" s="49">
        <v>38</v>
      </c>
      <c r="VZC90" s="49">
        <v>38</v>
      </c>
      <c r="VZE90" s="49">
        <v>38</v>
      </c>
      <c r="VZG90" s="49">
        <v>38</v>
      </c>
      <c r="VZI90" s="49">
        <v>38</v>
      </c>
      <c r="VZK90" s="49">
        <v>38</v>
      </c>
      <c r="VZM90" s="49">
        <v>38</v>
      </c>
      <c r="VZO90" s="49">
        <v>38</v>
      </c>
      <c r="VZQ90" s="49">
        <v>38</v>
      </c>
      <c r="VZS90" s="49">
        <v>38</v>
      </c>
      <c r="VZU90" s="49">
        <v>38</v>
      </c>
      <c r="VZW90" s="49">
        <v>38</v>
      </c>
      <c r="VZY90" s="49">
        <v>38</v>
      </c>
      <c r="WAA90" s="49">
        <v>38</v>
      </c>
      <c r="WAC90" s="49">
        <v>38</v>
      </c>
      <c r="WAE90" s="49">
        <v>38</v>
      </c>
      <c r="WAG90" s="49">
        <v>38</v>
      </c>
      <c r="WAI90" s="49">
        <v>38</v>
      </c>
      <c r="WAK90" s="49">
        <v>38</v>
      </c>
      <c r="WAM90" s="49">
        <v>38</v>
      </c>
      <c r="WAO90" s="49">
        <v>38</v>
      </c>
      <c r="WAQ90" s="49">
        <v>38</v>
      </c>
      <c r="WAS90" s="49">
        <v>38</v>
      </c>
      <c r="WAU90" s="49">
        <v>38</v>
      </c>
      <c r="WAW90" s="49">
        <v>38</v>
      </c>
      <c r="WAY90" s="49">
        <v>38</v>
      </c>
      <c r="WBA90" s="49">
        <v>38</v>
      </c>
      <c r="WBC90" s="49">
        <v>38</v>
      </c>
      <c r="WBE90" s="49">
        <v>38</v>
      </c>
      <c r="WBG90" s="49">
        <v>38</v>
      </c>
      <c r="WBI90" s="49">
        <v>38</v>
      </c>
      <c r="WBK90" s="49">
        <v>38</v>
      </c>
      <c r="WBM90" s="49">
        <v>38</v>
      </c>
      <c r="WBO90" s="49">
        <v>38</v>
      </c>
      <c r="WBQ90" s="49">
        <v>38</v>
      </c>
      <c r="WBS90" s="49">
        <v>38</v>
      </c>
      <c r="WBU90" s="49">
        <v>38</v>
      </c>
      <c r="WBW90" s="49">
        <v>38</v>
      </c>
      <c r="WBY90" s="49">
        <v>38</v>
      </c>
      <c r="WCA90" s="49">
        <v>38</v>
      </c>
      <c r="WCC90" s="49">
        <v>38</v>
      </c>
      <c r="WCE90" s="49">
        <v>38</v>
      </c>
      <c r="WCG90" s="49">
        <v>38</v>
      </c>
      <c r="WCI90" s="49">
        <v>38</v>
      </c>
      <c r="WCK90" s="49">
        <v>38</v>
      </c>
      <c r="WCM90" s="49">
        <v>38</v>
      </c>
      <c r="WCO90" s="49">
        <v>38</v>
      </c>
      <c r="WCQ90" s="49">
        <v>38</v>
      </c>
      <c r="WCS90" s="49">
        <v>38</v>
      </c>
      <c r="WCU90" s="49">
        <v>38</v>
      </c>
      <c r="WCW90" s="49">
        <v>38</v>
      </c>
      <c r="WCY90" s="49">
        <v>38</v>
      </c>
      <c r="WDA90" s="49">
        <v>38</v>
      </c>
      <c r="WDC90" s="49">
        <v>38</v>
      </c>
      <c r="WDE90" s="49">
        <v>38</v>
      </c>
      <c r="WDG90" s="49">
        <v>38</v>
      </c>
      <c r="WDI90" s="49">
        <v>38</v>
      </c>
      <c r="WDK90" s="49">
        <v>38</v>
      </c>
      <c r="WDM90" s="49">
        <v>38</v>
      </c>
      <c r="WDO90" s="49">
        <v>38</v>
      </c>
      <c r="WDQ90" s="49">
        <v>38</v>
      </c>
      <c r="WDS90" s="49">
        <v>38</v>
      </c>
      <c r="WDU90" s="49">
        <v>38</v>
      </c>
      <c r="WDW90" s="49">
        <v>38</v>
      </c>
      <c r="WDY90" s="49">
        <v>38</v>
      </c>
      <c r="WEA90" s="49">
        <v>38</v>
      </c>
      <c r="WEC90" s="49">
        <v>38</v>
      </c>
      <c r="WEE90" s="49">
        <v>38</v>
      </c>
      <c r="WEG90" s="49">
        <v>38</v>
      </c>
      <c r="WEI90" s="49">
        <v>38</v>
      </c>
      <c r="WEK90" s="49">
        <v>38</v>
      </c>
      <c r="WEM90" s="49">
        <v>38</v>
      </c>
      <c r="WEO90" s="49">
        <v>38</v>
      </c>
      <c r="WEQ90" s="49">
        <v>38</v>
      </c>
      <c r="WES90" s="49">
        <v>38</v>
      </c>
      <c r="WEU90" s="49">
        <v>38</v>
      </c>
      <c r="WEW90" s="49">
        <v>38</v>
      </c>
      <c r="WEY90" s="49">
        <v>38</v>
      </c>
      <c r="WFA90" s="49">
        <v>38</v>
      </c>
      <c r="WFC90" s="49">
        <v>38</v>
      </c>
      <c r="WFE90" s="49">
        <v>38</v>
      </c>
      <c r="WFG90" s="49">
        <v>38</v>
      </c>
      <c r="WFI90" s="49">
        <v>38</v>
      </c>
      <c r="WFK90" s="49">
        <v>38</v>
      </c>
      <c r="WFM90" s="49">
        <v>38</v>
      </c>
      <c r="WFO90" s="49">
        <v>38</v>
      </c>
      <c r="WFQ90" s="49">
        <v>38</v>
      </c>
      <c r="WFS90" s="49">
        <v>38</v>
      </c>
      <c r="WFU90" s="49">
        <v>38</v>
      </c>
      <c r="WFW90" s="49">
        <v>38</v>
      </c>
      <c r="WFY90" s="49">
        <v>38</v>
      </c>
      <c r="WGA90" s="49">
        <v>38</v>
      </c>
      <c r="WGC90" s="49">
        <v>38</v>
      </c>
      <c r="WGE90" s="49">
        <v>38</v>
      </c>
      <c r="WGG90" s="49">
        <v>38</v>
      </c>
      <c r="WGI90" s="49">
        <v>38</v>
      </c>
      <c r="WGK90" s="49">
        <v>38</v>
      </c>
      <c r="WGM90" s="49">
        <v>38</v>
      </c>
      <c r="WGO90" s="49">
        <v>38</v>
      </c>
      <c r="WGQ90" s="49">
        <v>38</v>
      </c>
      <c r="WGS90" s="49">
        <v>38</v>
      </c>
      <c r="WGU90" s="49">
        <v>38</v>
      </c>
      <c r="WGW90" s="49">
        <v>38</v>
      </c>
      <c r="WGY90" s="49">
        <v>38</v>
      </c>
      <c r="WHA90" s="49">
        <v>38</v>
      </c>
      <c r="WHC90" s="49">
        <v>38</v>
      </c>
      <c r="WHE90" s="49">
        <v>38</v>
      </c>
      <c r="WHG90" s="49">
        <v>38</v>
      </c>
      <c r="WHI90" s="49">
        <v>38</v>
      </c>
      <c r="WHK90" s="49">
        <v>38</v>
      </c>
      <c r="WHM90" s="49">
        <v>38</v>
      </c>
      <c r="WHO90" s="49">
        <v>38</v>
      </c>
      <c r="WHQ90" s="49">
        <v>38</v>
      </c>
      <c r="WHS90" s="49">
        <v>38</v>
      </c>
      <c r="WHU90" s="49">
        <v>38</v>
      </c>
      <c r="WHW90" s="49">
        <v>38</v>
      </c>
      <c r="WHY90" s="49">
        <v>38</v>
      </c>
      <c r="WIA90" s="49">
        <v>38</v>
      </c>
      <c r="WIC90" s="49">
        <v>38</v>
      </c>
      <c r="WIE90" s="49">
        <v>38</v>
      </c>
      <c r="WIG90" s="49">
        <v>38</v>
      </c>
      <c r="WII90" s="49">
        <v>38</v>
      </c>
      <c r="WIK90" s="49">
        <v>38</v>
      </c>
      <c r="WIM90" s="49">
        <v>38</v>
      </c>
      <c r="WIO90" s="49">
        <v>38</v>
      </c>
      <c r="WIQ90" s="49">
        <v>38</v>
      </c>
      <c r="WIS90" s="49">
        <v>38</v>
      </c>
      <c r="WIU90" s="49">
        <v>38</v>
      </c>
      <c r="WIW90" s="49">
        <v>38</v>
      </c>
      <c r="WIY90" s="49">
        <v>38</v>
      </c>
      <c r="WJA90" s="49">
        <v>38</v>
      </c>
      <c r="WJC90" s="49">
        <v>38</v>
      </c>
      <c r="WJE90" s="49">
        <v>38</v>
      </c>
      <c r="WJG90" s="49">
        <v>38</v>
      </c>
      <c r="WJI90" s="49">
        <v>38</v>
      </c>
      <c r="WJK90" s="49">
        <v>38</v>
      </c>
      <c r="WJM90" s="49">
        <v>38</v>
      </c>
      <c r="WJO90" s="49">
        <v>38</v>
      </c>
      <c r="WJQ90" s="49">
        <v>38</v>
      </c>
      <c r="WJS90" s="49">
        <v>38</v>
      </c>
      <c r="WJU90" s="49">
        <v>38</v>
      </c>
      <c r="WJW90" s="49">
        <v>38</v>
      </c>
      <c r="WJY90" s="49">
        <v>38</v>
      </c>
      <c r="WKA90" s="49">
        <v>38</v>
      </c>
      <c r="WKC90" s="49">
        <v>38</v>
      </c>
      <c r="WKE90" s="49">
        <v>38</v>
      </c>
      <c r="WKG90" s="49">
        <v>38</v>
      </c>
      <c r="WKI90" s="49">
        <v>38</v>
      </c>
      <c r="WKK90" s="49">
        <v>38</v>
      </c>
      <c r="WKM90" s="49">
        <v>38</v>
      </c>
      <c r="WKO90" s="49">
        <v>38</v>
      </c>
      <c r="WKQ90" s="49">
        <v>38</v>
      </c>
      <c r="WKS90" s="49">
        <v>38</v>
      </c>
      <c r="WKU90" s="49">
        <v>38</v>
      </c>
      <c r="WKW90" s="49">
        <v>38</v>
      </c>
      <c r="WKY90" s="49">
        <v>38</v>
      </c>
      <c r="WLA90" s="49">
        <v>38</v>
      </c>
      <c r="WLC90" s="49">
        <v>38</v>
      </c>
      <c r="WLE90" s="49">
        <v>38</v>
      </c>
      <c r="WLG90" s="49">
        <v>38</v>
      </c>
      <c r="WLI90" s="49">
        <v>38</v>
      </c>
      <c r="WLK90" s="49">
        <v>38</v>
      </c>
      <c r="WLM90" s="49">
        <v>38</v>
      </c>
      <c r="WLO90" s="49">
        <v>38</v>
      </c>
      <c r="WLQ90" s="49">
        <v>38</v>
      </c>
      <c r="WLS90" s="49">
        <v>38</v>
      </c>
      <c r="WLU90" s="49">
        <v>38</v>
      </c>
      <c r="WLW90" s="49">
        <v>38</v>
      </c>
      <c r="WLY90" s="49">
        <v>38</v>
      </c>
      <c r="WMA90" s="49">
        <v>38</v>
      </c>
      <c r="WMC90" s="49">
        <v>38</v>
      </c>
      <c r="WME90" s="49">
        <v>38</v>
      </c>
      <c r="WMG90" s="49">
        <v>38</v>
      </c>
      <c r="WMI90" s="49">
        <v>38</v>
      </c>
      <c r="WMK90" s="49">
        <v>38</v>
      </c>
      <c r="WMM90" s="49">
        <v>38</v>
      </c>
      <c r="WMO90" s="49">
        <v>38</v>
      </c>
      <c r="WMQ90" s="49">
        <v>38</v>
      </c>
      <c r="WMS90" s="49">
        <v>38</v>
      </c>
      <c r="WMU90" s="49">
        <v>38</v>
      </c>
      <c r="WMW90" s="49">
        <v>38</v>
      </c>
      <c r="WMY90" s="49">
        <v>38</v>
      </c>
      <c r="WNA90" s="49">
        <v>38</v>
      </c>
      <c r="WNC90" s="49">
        <v>38</v>
      </c>
      <c r="WNE90" s="49">
        <v>38</v>
      </c>
      <c r="WNG90" s="49">
        <v>38</v>
      </c>
      <c r="WNI90" s="49">
        <v>38</v>
      </c>
      <c r="WNK90" s="49">
        <v>38</v>
      </c>
      <c r="WNM90" s="49">
        <v>38</v>
      </c>
      <c r="WNO90" s="49">
        <v>38</v>
      </c>
      <c r="WNQ90" s="49">
        <v>38</v>
      </c>
      <c r="WNS90" s="49">
        <v>38</v>
      </c>
      <c r="WNU90" s="49">
        <v>38</v>
      </c>
      <c r="WNW90" s="49">
        <v>38</v>
      </c>
      <c r="WNY90" s="49">
        <v>38</v>
      </c>
      <c r="WOA90" s="49">
        <v>38</v>
      </c>
      <c r="WOC90" s="49">
        <v>38</v>
      </c>
      <c r="WOE90" s="49">
        <v>38</v>
      </c>
      <c r="WOG90" s="49">
        <v>38</v>
      </c>
      <c r="WOI90" s="49">
        <v>38</v>
      </c>
      <c r="WOK90" s="49">
        <v>38</v>
      </c>
      <c r="WOM90" s="49">
        <v>38</v>
      </c>
      <c r="WOO90" s="49">
        <v>38</v>
      </c>
      <c r="WOQ90" s="49">
        <v>38</v>
      </c>
      <c r="WOS90" s="49">
        <v>38</v>
      </c>
      <c r="WOU90" s="49">
        <v>38</v>
      </c>
      <c r="WOW90" s="49">
        <v>38</v>
      </c>
      <c r="WOY90" s="49">
        <v>38</v>
      </c>
      <c r="WPA90" s="49">
        <v>38</v>
      </c>
      <c r="WPC90" s="49">
        <v>38</v>
      </c>
      <c r="WPE90" s="49">
        <v>38</v>
      </c>
      <c r="WPG90" s="49">
        <v>38</v>
      </c>
      <c r="WPI90" s="49">
        <v>38</v>
      </c>
      <c r="WPK90" s="49">
        <v>38</v>
      </c>
      <c r="WPM90" s="49">
        <v>38</v>
      </c>
      <c r="WPO90" s="49">
        <v>38</v>
      </c>
      <c r="WPQ90" s="49">
        <v>38</v>
      </c>
      <c r="WPS90" s="49">
        <v>38</v>
      </c>
      <c r="WPU90" s="49">
        <v>38</v>
      </c>
      <c r="WPW90" s="49">
        <v>38</v>
      </c>
      <c r="WPY90" s="49">
        <v>38</v>
      </c>
      <c r="WQA90" s="49">
        <v>38</v>
      </c>
      <c r="WQC90" s="49">
        <v>38</v>
      </c>
      <c r="WQE90" s="49">
        <v>38</v>
      </c>
      <c r="WQG90" s="49">
        <v>38</v>
      </c>
      <c r="WQI90" s="49">
        <v>38</v>
      </c>
      <c r="WQK90" s="49">
        <v>38</v>
      </c>
      <c r="WQM90" s="49">
        <v>38</v>
      </c>
      <c r="WQO90" s="49">
        <v>38</v>
      </c>
      <c r="WQQ90" s="49">
        <v>38</v>
      </c>
      <c r="WQS90" s="49">
        <v>38</v>
      </c>
      <c r="WQU90" s="49">
        <v>38</v>
      </c>
      <c r="WQW90" s="49">
        <v>38</v>
      </c>
      <c r="WQY90" s="49">
        <v>38</v>
      </c>
      <c r="WRA90" s="49">
        <v>38</v>
      </c>
      <c r="WRC90" s="49">
        <v>38</v>
      </c>
      <c r="WRE90" s="49">
        <v>38</v>
      </c>
      <c r="WRG90" s="49">
        <v>38</v>
      </c>
      <c r="WRI90" s="49">
        <v>38</v>
      </c>
      <c r="WRK90" s="49">
        <v>38</v>
      </c>
      <c r="WRM90" s="49">
        <v>38</v>
      </c>
      <c r="WRO90" s="49">
        <v>38</v>
      </c>
      <c r="WRQ90" s="49">
        <v>38</v>
      </c>
      <c r="WRS90" s="49">
        <v>38</v>
      </c>
      <c r="WRU90" s="49">
        <v>38</v>
      </c>
      <c r="WRW90" s="49">
        <v>38</v>
      </c>
      <c r="WRY90" s="49">
        <v>38</v>
      </c>
      <c r="WSA90" s="49">
        <v>38</v>
      </c>
      <c r="WSC90" s="49">
        <v>38</v>
      </c>
      <c r="WSE90" s="49">
        <v>38</v>
      </c>
      <c r="WSG90" s="49">
        <v>38</v>
      </c>
      <c r="WSI90" s="49">
        <v>38</v>
      </c>
      <c r="WSK90" s="49">
        <v>38</v>
      </c>
      <c r="WSM90" s="49">
        <v>38</v>
      </c>
      <c r="WSO90" s="49">
        <v>38</v>
      </c>
      <c r="WSQ90" s="49">
        <v>38</v>
      </c>
      <c r="WSS90" s="49">
        <v>38</v>
      </c>
      <c r="WSU90" s="49">
        <v>38</v>
      </c>
      <c r="WSW90" s="49">
        <v>38</v>
      </c>
      <c r="WSY90" s="49">
        <v>38</v>
      </c>
      <c r="WTA90" s="49">
        <v>38</v>
      </c>
      <c r="WTC90" s="49">
        <v>38</v>
      </c>
      <c r="WTE90" s="49">
        <v>38</v>
      </c>
      <c r="WTG90" s="49">
        <v>38</v>
      </c>
      <c r="WTI90" s="49">
        <v>38</v>
      </c>
      <c r="WTK90" s="49">
        <v>38</v>
      </c>
      <c r="WTM90" s="49">
        <v>38</v>
      </c>
      <c r="WTO90" s="49">
        <v>38</v>
      </c>
      <c r="WTQ90" s="49">
        <v>38</v>
      </c>
      <c r="WTS90" s="49">
        <v>38</v>
      </c>
      <c r="WTU90" s="49">
        <v>38</v>
      </c>
      <c r="WTW90" s="49">
        <v>38</v>
      </c>
      <c r="WTY90" s="49">
        <v>38</v>
      </c>
      <c r="WUA90" s="49">
        <v>38</v>
      </c>
      <c r="WUC90" s="49">
        <v>38</v>
      </c>
      <c r="WUE90" s="49">
        <v>38</v>
      </c>
      <c r="WUG90" s="49">
        <v>38</v>
      </c>
      <c r="WUI90" s="49">
        <v>38</v>
      </c>
      <c r="WUK90" s="49">
        <v>38</v>
      </c>
      <c r="WUM90" s="49">
        <v>38</v>
      </c>
      <c r="WUO90" s="49">
        <v>38</v>
      </c>
      <c r="WUQ90" s="49">
        <v>38</v>
      </c>
      <c r="WUS90" s="49">
        <v>38</v>
      </c>
      <c r="WUU90" s="49">
        <v>38</v>
      </c>
      <c r="WUW90" s="49">
        <v>38</v>
      </c>
      <c r="WUY90" s="49">
        <v>38</v>
      </c>
      <c r="WVA90" s="49">
        <v>38</v>
      </c>
      <c r="WVC90" s="49">
        <v>38</v>
      </c>
      <c r="WVE90" s="49">
        <v>38</v>
      </c>
      <c r="WVG90" s="49">
        <v>38</v>
      </c>
      <c r="WVI90" s="49">
        <v>38</v>
      </c>
      <c r="WVK90" s="49">
        <v>38</v>
      </c>
      <c r="WVM90" s="49">
        <v>38</v>
      </c>
      <c r="WVO90" s="49">
        <v>38</v>
      </c>
      <c r="WVQ90" s="49">
        <v>38</v>
      </c>
      <c r="WVS90" s="49">
        <v>38</v>
      </c>
      <c r="WVU90" s="49">
        <v>38</v>
      </c>
      <c r="WVW90" s="49">
        <v>38</v>
      </c>
      <c r="WVY90" s="49">
        <v>38</v>
      </c>
      <c r="WWA90" s="49">
        <v>38</v>
      </c>
      <c r="WWC90" s="49">
        <v>38</v>
      </c>
      <c r="WWE90" s="49">
        <v>38</v>
      </c>
      <c r="WWG90" s="49">
        <v>38</v>
      </c>
      <c r="WWI90" s="49">
        <v>38</v>
      </c>
      <c r="WWK90" s="49">
        <v>38</v>
      </c>
      <c r="WWM90" s="49">
        <v>38</v>
      </c>
      <c r="WWO90" s="49">
        <v>38</v>
      </c>
      <c r="WWQ90" s="49">
        <v>38</v>
      </c>
      <c r="WWS90" s="49">
        <v>38</v>
      </c>
      <c r="WWU90" s="49">
        <v>38</v>
      </c>
      <c r="WWW90" s="49">
        <v>38</v>
      </c>
      <c r="WWY90" s="49">
        <v>38</v>
      </c>
      <c r="WXA90" s="49">
        <v>38</v>
      </c>
      <c r="WXC90" s="49">
        <v>38</v>
      </c>
      <c r="WXE90" s="49">
        <v>38</v>
      </c>
      <c r="WXG90" s="49">
        <v>38</v>
      </c>
      <c r="WXI90" s="49">
        <v>38</v>
      </c>
      <c r="WXK90" s="49">
        <v>38</v>
      </c>
      <c r="WXM90" s="49">
        <v>38</v>
      </c>
      <c r="WXO90" s="49">
        <v>38</v>
      </c>
      <c r="WXQ90" s="49">
        <v>38</v>
      </c>
      <c r="WXS90" s="49">
        <v>38</v>
      </c>
      <c r="WXU90" s="49">
        <v>38</v>
      </c>
      <c r="WXW90" s="49">
        <v>38</v>
      </c>
      <c r="WXY90" s="49">
        <v>38</v>
      </c>
      <c r="WYA90" s="49">
        <v>38</v>
      </c>
      <c r="WYC90" s="49">
        <v>38</v>
      </c>
      <c r="WYE90" s="49">
        <v>38</v>
      </c>
      <c r="WYG90" s="49">
        <v>38</v>
      </c>
      <c r="WYI90" s="49">
        <v>38</v>
      </c>
      <c r="WYK90" s="49">
        <v>38</v>
      </c>
      <c r="WYM90" s="49">
        <v>38</v>
      </c>
      <c r="WYO90" s="49">
        <v>38</v>
      </c>
      <c r="WYQ90" s="49">
        <v>38</v>
      </c>
      <c r="WYS90" s="49">
        <v>38</v>
      </c>
      <c r="WYU90" s="49">
        <v>38</v>
      </c>
      <c r="WYW90" s="49">
        <v>38</v>
      </c>
      <c r="WYY90" s="49">
        <v>38</v>
      </c>
      <c r="WZA90" s="49">
        <v>38</v>
      </c>
      <c r="WZC90" s="49">
        <v>38</v>
      </c>
      <c r="WZE90" s="49">
        <v>38</v>
      </c>
      <c r="WZG90" s="49">
        <v>38</v>
      </c>
      <c r="WZI90" s="49">
        <v>38</v>
      </c>
      <c r="WZK90" s="49">
        <v>38</v>
      </c>
      <c r="WZM90" s="49">
        <v>38</v>
      </c>
      <c r="WZO90" s="49">
        <v>38</v>
      </c>
      <c r="WZQ90" s="49">
        <v>38</v>
      </c>
      <c r="WZS90" s="49">
        <v>38</v>
      </c>
      <c r="WZU90" s="49">
        <v>38</v>
      </c>
      <c r="WZW90" s="49">
        <v>38</v>
      </c>
      <c r="WZY90" s="49">
        <v>38</v>
      </c>
      <c r="XAA90" s="49">
        <v>38</v>
      </c>
      <c r="XAC90" s="49">
        <v>38</v>
      </c>
      <c r="XAE90" s="49">
        <v>38</v>
      </c>
      <c r="XAG90" s="49">
        <v>38</v>
      </c>
      <c r="XAI90" s="49">
        <v>38</v>
      </c>
      <c r="XAK90" s="49">
        <v>38</v>
      </c>
      <c r="XAM90" s="49">
        <v>38</v>
      </c>
      <c r="XAO90" s="49">
        <v>38</v>
      </c>
      <c r="XAQ90" s="49">
        <v>38</v>
      </c>
      <c r="XAS90" s="49">
        <v>38</v>
      </c>
      <c r="XAU90" s="49">
        <v>38</v>
      </c>
      <c r="XAW90" s="49">
        <v>38</v>
      </c>
      <c r="XAY90" s="49">
        <v>38</v>
      </c>
      <c r="XBA90" s="49">
        <v>38</v>
      </c>
      <c r="XBC90" s="49">
        <v>38</v>
      </c>
      <c r="XBE90" s="49">
        <v>38</v>
      </c>
      <c r="XBG90" s="49">
        <v>38</v>
      </c>
      <c r="XBI90" s="49">
        <v>38</v>
      </c>
      <c r="XBK90" s="49">
        <v>38</v>
      </c>
      <c r="XBM90" s="49">
        <v>38</v>
      </c>
      <c r="XBO90" s="49">
        <v>38</v>
      </c>
      <c r="XBQ90" s="49">
        <v>38</v>
      </c>
      <c r="XBS90" s="49">
        <v>38</v>
      </c>
      <c r="XBU90" s="49">
        <v>38</v>
      </c>
      <c r="XBW90" s="49">
        <v>38</v>
      </c>
      <c r="XBY90" s="49">
        <v>38</v>
      </c>
      <c r="XCA90" s="49">
        <v>38</v>
      </c>
      <c r="XCC90" s="49">
        <v>38</v>
      </c>
      <c r="XCE90" s="49">
        <v>38</v>
      </c>
      <c r="XCG90" s="49">
        <v>38</v>
      </c>
      <c r="XCI90" s="49">
        <v>38</v>
      </c>
      <c r="XCK90" s="49">
        <v>38</v>
      </c>
      <c r="XCM90" s="49">
        <v>38</v>
      </c>
      <c r="XCO90" s="49">
        <v>38</v>
      </c>
      <c r="XCQ90" s="49">
        <v>38</v>
      </c>
      <c r="XCS90" s="49">
        <v>38</v>
      </c>
      <c r="XCU90" s="49">
        <v>38</v>
      </c>
      <c r="XCW90" s="49">
        <v>38</v>
      </c>
      <c r="XCY90" s="49">
        <v>38</v>
      </c>
      <c r="XDA90" s="49">
        <v>38</v>
      </c>
      <c r="XDC90" s="49">
        <v>38</v>
      </c>
      <c r="XDE90" s="49">
        <v>38</v>
      </c>
      <c r="XDG90" s="49">
        <v>38</v>
      </c>
      <c r="XDI90" s="49">
        <v>38</v>
      </c>
      <c r="XDK90" s="49">
        <v>38</v>
      </c>
      <c r="XDM90" s="49">
        <v>38</v>
      </c>
      <c r="XDO90" s="49">
        <v>38</v>
      </c>
      <c r="XDQ90" s="49">
        <v>38</v>
      </c>
      <c r="XDS90" s="49">
        <v>38</v>
      </c>
      <c r="XDU90" s="49">
        <v>38</v>
      </c>
      <c r="XDW90" s="49">
        <v>38</v>
      </c>
      <c r="XDY90" s="49">
        <v>38</v>
      </c>
      <c r="XEA90" s="49">
        <v>38</v>
      </c>
      <c r="XEC90" s="49">
        <v>38</v>
      </c>
      <c r="XEE90" s="49">
        <v>38</v>
      </c>
      <c r="XEG90" s="49">
        <v>38</v>
      </c>
      <c r="XEI90" s="49">
        <v>38</v>
      </c>
      <c r="XEK90" s="49">
        <v>38</v>
      </c>
      <c r="XEM90" s="49">
        <v>38</v>
      </c>
      <c r="XEO90" s="49">
        <v>38</v>
      </c>
      <c r="XEQ90" s="49">
        <v>38</v>
      </c>
      <c r="XES90" s="49">
        <v>38</v>
      </c>
      <c r="XEU90" s="49">
        <v>38</v>
      </c>
      <c r="XEW90" s="49">
        <v>38</v>
      </c>
      <c r="XEY90" s="49">
        <v>38</v>
      </c>
      <c r="XFA90" s="49">
        <v>38</v>
      </c>
      <c r="XFC90" s="49">
        <v>38</v>
      </c>
    </row>
    <row r="91" spans="1:1023 1025:2047 2049:3071 3073:4095 4097:5119 5121:6143 6145:7167 7169:8191 8193:9215 9217:10239 10241:11263 11265:12287 12289:13311 13313:14335 14337:15359 15361:16383" s="4" customFormat="1" x14ac:dyDescent="0.35">
      <c r="A91" s="49">
        <v>75</v>
      </c>
      <c r="B91" s="41"/>
      <c r="C91" s="289"/>
      <c r="D91" s="44"/>
      <c r="E91" s="53"/>
      <c r="F91" s="54"/>
      <c r="G91" s="54"/>
      <c r="H91" s="54"/>
      <c r="I91" s="55"/>
      <c r="J91" s="108"/>
      <c r="K91" s="265"/>
      <c r="L91" s="265"/>
      <c r="M91" s="265"/>
      <c r="N91" s="82"/>
      <c r="O91" s="23"/>
      <c r="P91" s="29"/>
      <c r="Q91" s="92"/>
      <c r="S91" s="134"/>
      <c r="T91" s="204"/>
      <c r="U91" s="201"/>
      <c r="V91" s="287"/>
      <c r="W91" s="201"/>
      <c r="X91" s="202"/>
      <c r="Y91" s="203"/>
      <c r="Z91" s="174"/>
      <c r="AA91" s="204"/>
      <c r="AB91" s="205"/>
      <c r="AC91" s="206"/>
      <c r="AD91" s="207"/>
      <c r="AE91" s="205"/>
      <c r="AF91"/>
    </row>
    <row r="92" spans="1:1023 1025:2047 2049:3071 3073:4095 4097:5119 5121:6143 6145:7167 7169:8191 8193:9215 9217:10239 10241:11263 11265:12287 12289:13311 13313:14335 14337:15359 15361:16383" s="4" customFormat="1" ht="63.75" x14ac:dyDescent="0.35">
      <c r="A92" s="49">
        <v>81</v>
      </c>
      <c r="B92" s="41" t="s">
        <v>381</v>
      </c>
      <c r="C92" s="289"/>
      <c r="D92" s="44"/>
      <c r="E92" s="53"/>
      <c r="F92" s="54"/>
      <c r="G92" s="54"/>
      <c r="H92" s="54"/>
      <c r="I92" s="55"/>
      <c r="J92" s="108">
        <f t="shared" si="10"/>
        <v>0</v>
      </c>
      <c r="K92" s="265" t="s">
        <v>359</v>
      </c>
      <c r="L92" s="265" t="s">
        <v>358</v>
      </c>
      <c r="M92" s="265" t="s">
        <v>357</v>
      </c>
      <c r="N92" s="82"/>
      <c r="O92" s="23"/>
      <c r="P92" s="29"/>
      <c r="Q92" s="92"/>
      <c r="R92" s="4" t="str">
        <f t="shared" si="11"/>
        <v>!OPEN</v>
      </c>
      <c r="S92" s="134" t="str">
        <f t="shared" si="13"/>
        <v>N</v>
      </c>
      <c r="T92" s="204">
        <f>IF(S92="Y",IF(F92="H",'Impacts Defined'!I$9*2,IF(F92="M",'Impacts Defined'!G$9,IF(F92="L",'Impacts Defined'!D$9,0))),0)</f>
        <v>0</v>
      </c>
      <c r="U92" s="201" t="s">
        <v>303</v>
      </c>
      <c r="V92" s="287">
        <f t="shared" si="14"/>
        <v>0</v>
      </c>
      <c r="W92" s="201" t="s">
        <v>303</v>
      </c>
      <c r="X92" s="202">
        <f t="shared" si="12"/>
        <v>0</v>
      </c>
      <c r="Y92" s="203"/>
      <c r="Z92" s="174" t="str">
        <f t="shared" si="15"/>
        <v>N</v>
      </c>
      <c r="AA92" s="204"/>
      <c r="AB92" s="205"/>
      <c r="AC92" s="206"/>
      <c r="AD92" s="207"/>
      <c r="AE92" s="205"/>
      <c r="AF92"/>
    </row>
    <row r="93" spans="1:1023 1025:2047 2049:3071 3073:4095 4097:5119 5121:6143 6145:7167 7169:8191 8193:9215 9217:10239 10241:11263 11265:12287 12289:13311 13313:14335 14337:15359 15361:16383" s="4" customFormat="1" ht="63.75" hidden="1" x14ac:dyDescent="0.35">
      <c r="A93" s="49">
        <v>76</v>
      </c>
      <c r="B93" s="41"/>
      <c r="C93" s="289"/>
      <c r="D93" s="44"/>
      <c r="E93" s="53"/>
      <c r="F93" s="54"/>
      <c r="G93" s="54"/>
      <c r="H93" s="54"/>
      <c r="I93" s="55"/>
      <c r="J93" s="108">
        <f t="shared" si="10"/>
        <v>0</v>
      </c>
      <c r="K93" s="265" t="s">
        <v>359</v>
      </c>
      <c r="L93" s="265" t="s">
        <v>358</v>
      </c>
      <c r="M93" s="265" t="s">
        <v>357</v>
      </c>
      <c r="N93" s="82"/>
      <c r="O93" s="23"/>
      <c r="P93" s="29"/>
      <c r="Q93" s="23"/>
      <c r="R93" s="4" t="str">
        <f t="shared" si="11"/>
        <v>!OPEN</v>
      </c>
      <c r="S93" s="134" t="str">
        <f t="shared" si="13"/>
        <v>N</v>
      </c>
      <c r="T93" s="204">
        <f>IF(S93="Y",IF(F93="H",'Impacts Defined'!I$9*2,IF(F93="M",'Impacts Defined'!G$9,IF(F93="L",'Impacts Defined'!D$9,0))),0)</f>
        <v>0</v>
      </c>
      <c r="U93" s="201" t="s">
        <v>303</v>
      </c>
      <c r="V93" s="287">
        <f t="shared" si="14"/>
        <v>0</v>
      </c>
      <c r="W93" s="201" t="s">
        <v>303</v>
      </c>
      <c r="X93" s="202">
        <f t="shared" si="12"/>
        <v>0</v>
      </c>
      <c r="Y93" s="203"/>
      <c r="Z93" s="174" t="str">
        <f t="shared" si="15"/>
        <v>N</v>
      </c>
      <c r="AA93" s="204"/>
      <c r="AB93" s="205"/>
      <c r="AC93" s="206"/>
      <c r="AD93" s="207"/>
      <c r="AE93" s="205"/>
      <c r="AF93"/>
    </row>
    <row r="94" spans="1:1023 1025:2047 2049:3071 3073:4095 4097:5119 5121:6143 6145:7167 7169:8191 8193:9215 9217:10239 10241:11263 11265:12287 12289:13311 13313:14335 14337:15359 15361:16383" s="4" customFormat="1" x14ac:dyDescent="0.35">
      <c r="A94" s="49">
        <v>82</v>
      </c>
      <c r="B94" s="41" t="s">
        <v>383</v>
      </c>
      <c r="C94" s="289"/>
      <c r="D94" s="44"/>
      <c r="E94" s="53"/>
      <c r="F94" s="54"/>
      <c r="G94" s="54"/>
      <c r="H94" s="54"/>
      <c r="I94" s="55"/>
      <c r="J94" s="108"/>
      <c r="K94" s="265"/>
      <c r="L94" s="265"/>
      <c r="M94" s="265"/>
      <c r="N94" s="82"/>
      <c r="O94" s="23"/>
      <c r="P94" s="29"/>
      <c r="Q94" s="92"/>
      <c r="S94" s="134"/>
      <c r="T94" s="204"/>
      <c r="U94" s="201"/>
      <c r="V94" s="287"/>
      <c r="W94" s="201"/>
      <c r="X94" s="202"/>
      <c r="Y94" s="203"/>
      <c r="Z94" s="174"/>
      <c r="AA94" s="204"/>
      <c r="AB94" s="205"/>
      <c r="AC94" s="206"/>
      <c r="AD94" s="207"/>
      <c r="AE94" s="205"/>
      <c r="AF94"/>
    </row>
    <row r="95" spans="1:1023 1025:2047 2049:3071 3073:4095 4097:5119 5121:6143 6145:7167 7169:8191 8193:9215 9217:10239 10241:11263 11265:12287 12289:13311 13313:14335 14337:15359 15361:16383" s="4" customFormat="1" ht="63.75" x14ac:dyDescent="0.35">
      <c r="A95" s="49">
        <v>83</v>
      </c>
      <c r="B95" s="41" t="s">
        <v>384</v>
      </c>
      <c r="C95" s="289"/>
      <c r="D95" s="44"/>
      <c r="E95" s="53"/>
      <c r="F95" s="54"/>
      <c r="G95" s="54"/>
      <c r="H95" s="54"/>
      <c r="I95" s="55"/>
      <c r="J95" s="108">
        <f t="shared" ref="J95" si="16">(COUNTIF(E95:I95,"h")*5+COUNTIF(E95:I95,"m")*3+COUNTIF(E95:I95,"l"))*IF(D95="h", 5, IF(D95="m", 3,1))</f>
        <v>0</v>
      </c>
      <c r="K95" s="265" t="s">
        <v>359</v>
      </c>
      <c r="L95" s="265" t="s">
        <v>358</v>
      </c>
      <c r="M95" s="265" t="s">
        <v>357</v>
      </c>
      <c r="N95" s="82"/>
      <c r="O95" s="23"/>
      <c r="P95" s="29"/>
      <c r="Q95" s="92"/>
      <c r="R95" s="4" t="str">
        <f t="shared" ref="R95" si="17">IF(AD95=0, "!OPEN", AD95)</f>
        <v>!OPEN</v>
      </c>
      <c r="S95" s="134" t="str">
        <f t="shared" ref="S95" si="18">IF(AND(AD95=0,OR(D95="H", F95="H", J95 &gt; 50)), "Y", "N")</f>
        <v>N</v>
      </c>
      <c r="T95" s="204">
        <f>IF(S95="Y",IF(F95="H",'Impacts Defined'!I$9*2,IF(F95="M",'Impacts Defined'!G$9,IF(F95="L",'Impacts Defined'!D$9,0))),0)</f>
        <v>0</v>
      </c>
      <c r="U95" s="201" t="s">
        <v>303</v>
      </c>
      <c r="V95" s="287">
        <f t="shared" ref="V95" si="19">IF(S95="Y",IF(D95="H",0.9,IF(D95="M",0.6,IF(D95="L",0.3,0))),0)</f>
        <v>0</v>
      </c>
      <c r="W95" s="201" t="s">
        <v>303</v>
      </c>
      <c r="X95" s="202">
        <f t="shared" ref="X95" si="20">T95*V95</f>
        <v>0</v>
      </c>
      <c r="Y95" s="203"/>
      <c r="Z95" s="174" t="str">
        <f t="shared" ref="Z95" si="21">IF(AND(AD95=0,OR(D95="H", E95="H", J95 &gt; 50)), "Y", "N")</f>
        <v>N</v>
      </c>
      <c r="AA95" s="204"/>
      <c r="AB95" s="205"/>
      <c r="AC95" s="206"/>
      <c r="AD95" s="207"/>
      <c r="AE95" s="205"/>
      <c r="AF95"/>
    </row>
    <row r="96" spans="1:1023 1025:2047 2049:3071 3073:4095 4097:5119 5121:6143 6145:7167 7169:8191 8193:9215 9217:10239 10241:11263 11265:12287 12289:13311 13313:14335 14337:15359 15361:16383" s="4" customFormat="1" ht="25.5" x14ac:dyDescent="0.35">
      <c r="A96" s="49">
        <v>84</v>
      </c>
      <c r="B96" s="41" t="s">
        <v>385</v>
      </c>
      <c r="C96" s="289"/>
      <c r="D96" s="44"/>
      <c r="E96" s="53"/>
      <c r="F96" s="54"/>
      <c r="G96" s="54"/>
      <c r="H96" s="54"/>
      <c r="I96" s="55"/>
      <c r="J96" s="108"/>
      <c r="K96" s="265"/>
      <c r="L96" s="265"/>
      <c r="M96" s="265"/>
      <c r="N96" s="82"/>
      <c r="O96" s="23"/>
      <c r="P96" s="29"/>
      <c r="Q96" s="92"/>
      <c r="S96" s="134"/>
      <c r="T96" s="204"/>
      <c r="U96" s="201"/>
      <c r="V96" s="287"/>
      <c r="W96" s="201"/>
      <c r="X96" s="202"/>
      <c r="Y96" s="203"/>
      <c r="Z96" s="174"/>
      <c r="AA96" s="204"/>
      <c r="AB96" s="205"/>
      <c r="AC96" s="206"/>
      <c r="AD96" s="207"/>
      <c r="AE96" s="205"/>
      <c r="AF96"/>
    </row>
    <row r="97" spans="1:32" s="4" customFormat="1" ht="63.75" x14ac:dyDescent="0.35">
      <c r="A97" s="49">
        <v>85</v>
      </c>
      <c r="B97" s="41" t="s">
        <v>386</v>
      </c>
      <c r="C97" s="289"/>
      <c r="D97" s="44"/>
      <c r="E97" s="53"/>
      <c r="F97" s="54"/>
      <c r="G97" s="54"/>
      <c r="H97" s="54"/>
      <c r="I97" s="55"/>
      <c r="J97" s="108">
        <f t="shared" ref="J97:J100" si="22">(COUNTIF(E97:I97,"h")*5+COUNTIF(E97:I97,"m")*3+COUNTIF(E97:I97,"l"))*IF(D97="h", 5, IF(D97="m", 3,1))</f>
        <v>0</v>
      </c>
      <c r="K97" s="265" t="s">
        <v>359</v>
      </c>
      <c r="L97" s="265" t="s">
        <v>358</v>
      </c>
      <c r="M97" s="265" t="s">
        <v>357</v>
      </c>
      <c r="N97" s="82"/>
      <c r="O97" s="23"/>
      <c r="P97" s="29"/>
      <c r="Q97" s="92"/>
      <c r="R97" s="4" t="str">
        <f t="shared" ref="R97:R100" si="23">IF(AD97=0, "!OPEN", AD97)</f>
        <v>!OPEN</v>
      </c>
      <c r="S97" s="134" t="str">
        <f t="shared" ref="S97:S100" si="24">IF(AND(AD97=0,OR(D97="H", F97="H", J97 &gt; 50)), "Y", "N")</f>
        <v>N</v>
      </c>
      <c r="T97" s="204">
        <f>IF(S97="Y",IF(F97="H",'Impacts Defined'!I$9*2,IF(F97="M",'Impacts Defined'!G$9,IF(F97="L",'Impacts Defined'!D$9,0))),0)</f>
        <v>0</v>
      </c>
      <c r="U97" s="201" t="s">
        <v>303</v>
      </c>
      <c r="V97" s="287">
        <f t="shared" ref="V97:V100" si="25">IF(S97="Y",IF(D97="H",0.9,IF(D97="M",0.6,IF(D97="L",0.3,0))),0)</f>
        <v>0</v>
      </c>
      <c r="W97" s="201" t="s">
        <v>303</v>
      </c>
      <c r="X97" s="202">
        <f t="shared" ref="X97:X100" si="26">T97*V97</f>
        <v>0</v>
      </c>
      <c r="Y97" s="203"/>
      <c r="Z97" s="174" t="str">
        <f t="shared" ref="Z97:Z100" si="27">IF(AND(AD97=0,OR(D97="H", E97="H", J97 &gt; 50)), "Y", "N")</f>
        <v>N</v>
      </c>
      <c r="AA97" s="204"/>
      <c r="AB97" s="205"/>
      <c r="AC97" s="206"/>
      <c r="AD97" s="207"/>
      <c r="AE97" s="205"/>
      <c r="AF97"/>
    </row>
    <row r="98" spans="1:32" s="4" customFormat="1" ht="63.75" hidden="1" x14ac:dyDescent="0.35">
      <c r="A98" s="49">
        <v>86</v>
      </c>
      <c r="B98" s="41"/>
      <c r="C98" s="289"/>
      <c r="D98" s="44"/>
      <c r="E98" s="53"/>
      <c r="F98" s="54"/>
      <c r="G98" s="54"/>
      <c r="H98" s="54"/>
      <c r="I98" s="55"/>
      <c r="J98" s="108">
        <f t="shared" si="22"/>
        <v>0</v>
      </c>
      <c r="K98" s="265" t="s">
        <v>359</v>
      </c>
      <c r="L98" s="265" t="s">
        <v>358</v>
      </c>
      <c r="M98" s="265" t="s">
        <v>357</v>
      </c>
      <c r="N98" s="82"/>
      <c r="O98" s="23"/>
      <c r="P98" s="29"/>
      <c r="Q98" s="23"/>
      <c r="R98" s="4" t="str">
        <f t="shared" si="23"/>
        <v>!OPEN</v>
      </c>
      <c r="S98" s="134" t="str">
        <f t="shared" si="24"/>
        <v>N</v>
      </c>
      <c r="T98" s="204">
        <f>IF(S98="Y",IF(F98="H",'Impacts Defined'!I$9*2,IF(F98="M",'Impacts Defined'!G$9,IF(F98="L",'Impacts Defined'!D$9,0))),0)</f>
        <v>0</v>
      </c>
      <c r="U98" s="201" t="s">
        <v>303</v>
      </c>
      <c r="V98" s="287">
        <f t="shared" si="25"/>
        <v>0</v>
      </c>
      <c r="W98" s="201" t="s">
        <v>303</v>
      </c>
      <c r="X98" s="202">
        <f t="shared" si="26"/>
        <v>0</v>
      </c>
      <c r="Y98" s="203"/>
      <c r="Z98" s="174" t="str">
        <f t="shared" si="27"/>
        <v>N</v>
      </c>
      <c r="AA98" s="204"/>
      <c r="AB98" s="205"/>
      <c r="AC98" s="206"/>
      <c r="AD98" s="207"/>
      <c r="AE98" s="205"/>
      <c r="AF98"/>
    </row>
    <row r="99" spans="1:32" s="4" customFormat="1" x14ac:dyDescent="0.35">
      <c r="A99" s="49">
        <v>87</v>
      </c>
      <c r="B99" s="41" t="s">
        <v>387</v>
      </c>
      <c r="C99" s="289"/>
      <c r="D99" s="44"/>
      <c r="E99" s="53"/>
      <c r="F99" s="54"/>
      <c r="G99" s="54"/>
      <c r="H99" s="54"/>
      <c r="I99" s="55"/>
      <c r="J99" s="108"/>
      <c r="K99" s="265"/>
      <c r="L99" s="265"/>
      <c r="M99" s="265"/>
      <c r="N99" s="82"/>
      <c r="O99" s="23"/>
      <c r="P99" s="29"/>
      <c r="Q99" s="92"/>
      <c r="S99" s="134"/>
      <c r="T99" s="204"/>
      <c r="U99" s="201"/>
      <c r="V99" s="287"/>
      <c r="W99" s="201"/>
      <c r="X99" s="202"/>
      <c r="Y99" s="203"/>
      <c r="Z99" s="174"/>
      <c r="AA99" s="204"/>
      <c r="AB99" s="205"/>
      <c r="AC99" s="206"/>
      <c r="AD99" s="207"/>
      <c r="AE99" s="205"/>
      <c r="AF99"/>
    </row>
    <row r="100" spans="1:32" s="4" customFormat="1" ht="63.75" x14ac:dyDescent="0.35">
      <c r="A100" s="49">
        <v>88</v>
      </c>
      <c r="B100" s="41" t="s">
        <v>388</v>
      </c>
      <c r="C100" s="289"/>
      <c r="D100" s="44"/>
      <c r="E100" s="53"/>
      <c r="F100" s="54"/>
      <c r="G100" s="54"/>
      <c r="H100" s="54"/>
      <c r="I100" s="55"/>
      <c r="J100" s="108">
        <f t="shared" ref="J100" si="28">(COUNTIF(E100:I100,"h")*5+COUNTIF(E100:I100,"m")*3+COUNTIF(E100:I100,"l"))*IF(D100="h", 5, IF(D100="m", 3,1))</f>
        <v>0</v>
      </c>
      <c r="K100" s="265" t="s">
        <v>359</v>
      </c>
      <c r="L100" s="265" t="s">
        <v>358</v>
      </c>
      <c r="M100" s="265" t="s">
        <v>357</v>
      </c>
      <c r="N100" s="82"/>
      <c r="O100" s="23"/>
      <c r="P100" s="29"/>
      <c r="Q100" s="92"/>
      <c r="R100" s="4" t="str">
        <f t="shared" ref="R100" si="29">IF(AD100=0, "!OPEN", AD100)</f>
        <v>!OPEN</v>
      </c>
      <c r="S100" s="134" t="str">
        <f t="shared" ref="S100" si="30">IF(AND(AD100=0,OR(D100="H", F100="H", J100 &gt; 50)), "Y", "N")</f>
        <v>N</v>
      </c>
      <c r="T100" s="204">
        <f>IF(S100="Y",IF(F100="H",'Impacts Defined'!I$9*2,IF(F100="M",'Impacts Defined'!G$9,IF(F100="L",'Impacts Defined'!D$9,0))),0)</f>
        <v>0</v>
      </c>
      <c r="U100" s="201" t="s">
        <v>303</v>
      </c>
      <c r="V100" s="287">
        <f t="shared" ref="V100" si="31">IF(S100="Y",IF(D100="H",0.9,IF(D100="M",0.6,IF(D100="L",0.3,0))),0)</f>
        <v>0</v>
      </c>
      <c r="W100" s="201" t="s">
        <v>303</v>
      </c>
      <c r="X100" s="202">
        <f t="shared" ref="X100" si="32">T100*V100</f>
        <v>0</v>
      </c>
      <c r="Y100" s="203"/>
      <c r="Z100" s="174" t="str">
        <f t="shared" ref="Z100" si="33">IF(AND(AD100=0,OR(D100="H", E100="H", J100 &gt; 50)), "Y", "N")</f>
        <v>N</v>
      </c>
      <c r="AA100" s="204"/>
      <c r="AB100" s="205"/>
      <c r="AC100" s="206"/>
      <c r="AD100" s="207"/>
      <c r="AE100" s="205"/>
      <c r="AF100"/>
    </row>
    <row r="101" spans="1:32" s="4" customFormat="1" ht="63.75" x14ac:dyDescent="0.35">
      <c r="A101" s="49">
        <v>84</v>
      </c>
      <c r="B101" s="41"/>
      <c r="C101" s="289"/>
      <c r="D101" s="44"/>
      <c r="E101" s="53"/>
      <c r="F101" s="54"/>
      <c r="G101" s="54"/>
      <c r="H101" s="54"/>
      <c r="I101" s="55"/>
      <c r="J101" s="108">
        <f t="shared" si="10"/>
        <v>0</v>
      </c>
      <c r="K101" s="265" t="s">
        <v>359</v>
      </c>
      <c r="L101" s="265" t="s">
        <v>358</v>
      </c>
      <c r="M101" s="265" t="s">
        <v>357</v>
      </c>
      <c r="N101" s="82"/>
      <c r="O101" s="23"/>
      <c r="P101" s="29"/>
      <c r="Q101" s="23"/>
      <c r="R101" s="4" t="str">
        <f t="shared" si="11"/>
        <v>!OPEN</v>
      </c>
      <c r="S101" s="134" t="str">
        <f t="shared" si="13"/>
        <v>N</v>
      </c>
      <c r="T101" s="204">
        <f>IF(S101="Y",IF(F101="H",'Impacts Defined'!I$9*2,IF(F101="M",'Impacts Defined'!G$9,IF(F101="L",'Impacts Defined'!D$9,0))),0)</f>
        <v>0</v>
      </c>
      <c r="U101" s="201" t="s">
        <v>303</v>
      </c>
      <c r="V101" s="287">
        <f t="shared" si="14"/>
        <v>0</v>
      </c>
      <c r="W101" s="201" t="s">
        <v>303</v>
      </c>
      <c r="X101" s="202">
        <f t="shared" si="12"/>
        <v>0</v>
      </c>
      <c r="Y101" s="203"/>
      <c r="Z101" s="174" t="str">
        <f t="shared" si="15"/>
        <v>N</v>
      </c>
      <c r="AA101" s="204"/>
      <c r="AB101" s="205"/>
      <c r="AC101" s="206"/>
      <c r="AD101" s="207"/>
      <c r="AE101" s="205"/>
      <c r="AF101"/>
    </row>
    <row r="102" spans="1:32" s="4" customFormat="1" ht="63.75" x14ac:dyDescent="0.35">
      <c r="A102" s="49">
        <v>85</v>
      </c>
      <c r="B102" s="41"/>
      <c r="C102" s="289"/>
      <c r="D102" s="44"/>
      <c r="E102" s="53"/>
      <c r="F102" s="54"/>
      <c r="G102" s="54"/>
      <c r="H102" s="54"/>
      <c r="I102" s="55"/>
      <c r="J102" s="108">
        <f t="shared" si="10"/>
        <v>0</v>
      </c>
      <c r="K102" s="265" t="s">
        <v>359</v>
      </c>
      <c r="L102" s="265" t="s">
        <v>358</v>
      </c>
      <c r="M102" s="265" t="s">
        <v>357</v>
      </c>
      <c r="N102" s="82"/>
      <c r="O102" s="23"/>
      <c r="P102" s="29"/>
      <c r="Q102" s="23"/>
      <c r="R102" s="4" t="str">
        <f t="shared" si="11"/>
        <v>!OPEN</v>
      </c>
      <c r="S102" s="134" t="str">
        <f t="shared" si="13"/>
        <v>N</v>
      </c>
      <c r="T102" s="204">
        <f>IF(S102="Y",IF(F102="H",'Impacts Defined'!I$9*2,IF(F102="M",'Impacts Defined'!G$9,IF(F102="L",'Impacts Defined'!D$9,0))),0)</f>
        <v>0</v>
      </c>
      <c r="U102" s="201" t="s">
        <v>303</v>
      </c>
      <c r="V102" s="287">
        <f t="shared" si="14"/>
        <v>0</v>
      </c>
      <c r="W102" s="201" t="s">
        <v>303</v>
      </c>
      <c r="X102" s="202">
        <f t="shared" si="12"/>
        <v>0</v>
      </c>
      <c r="Y102" s="203"/>
      <c r="Z102" s="174" t="str">
        <f t="shared" si="15"/>
        <v>N</v>
      </c>
      <c r="AA102" s="204"/>
      <c r="AB102" s="205"/>
      <c r="AC102" s="206"/>
      <c r="AD102" s="207"/>
      <c r="AE102" s="205"/>
      <c r="AF102"/>
    </row>
    <row r="103" spans="1:32" s="4" customFormat="1" ht="63.75" x14ac:dyDescent="0.35">
      <c r="A103" s="49">
        <v>86</v>
      </c>
      <c r="B103" s="41"/>
      <c r="C103" s="289"/>
      <c r="D103" s="44"/>
      <c r="E103" s="53"/>
      <c r="F103" s="54"/>
      <c r="G103" s="54"/>
      <c r="H103" s="54"/>
      <c r="I103" s="55"/>
      <c r="J103" s="108">
        <f t="shared" si="10"/>
        <v>0</v>
      </c>
      <c r="K103" s="265" t="s">
        <v>359</v>
      </c>
      <c r="L103" s="265" t="s">
        <v>358</v>
      </c>
      <c r="M103" s="265" t="s">
        <v>357</v>
      </c>
      <c r="N103" s="82"/>
      <c r="O103" s="23"/>
      <c r="P103" s="29"/>
      <c r="Q103" s="23"/>
      <c r="R103" s="4" t="str">
        <f t="shared" si="11"/>
        <v>!OPEN</v>
      </c>
      <c r="S103" s="134" t="str">
        <f t="shared" si="13"/>
        <v>N</v>
      </c>
      <c r="T103" s="204">
        <f>IF(S103="Y",IF(F103="H",'Impacts Defined'!I$9*2,IF(F103="M",'Impacts Defined'!G$9,IF(F103="L",'Impacts Defined'!D$9,0))),0)</f>
        <v>0</v>
      </c>
      <c r="U103" s="201" t="s">
        <v>303</v>
      </c>
      <c r="V103" s="287">
        <f t="shared" si="14"/>
        <v>0</v>
      </c>
      <c r="W103" s="201" t="s">
        <v>303</v>
      </c>
      <c r="X103" s="202">
        <f t="shared" si="12"/>
        <v>0</v>
      </c>
      <c r="Y103" s="203"/>
      <c r="Z103" s="174" t="str">
        <f t="shared" si="15"/>
        <v>N</v>
      </c>
      <c r="AA103" s="204"/>
      <c r="AB103" s="205"/>
      <c r="AC103" s="206"/>
      <c r="AD103" s="207"/>
      <c r="AE103" s="205"/>
      <c r="AF103"/>
    </row>
    <row r="104" spans="1:32" s="4" customFormat="1" ht="63.75" x14ac:dyDescent="0.35">
      <c r="A104" s="49">
        <v>87</v>
      </c>
      <c r="B104" s="41"/>
      <c r="C104" s="289"/>
      <c r="D104" s="44"/>
      <c r="E104" s="53"/>
      <c r="F104" s="54"/>
      <c r="G104" s="54"/>
      <c r="H104" s="54"/>
      <c r="I104" s="55"/>
      <c r="J104" s="108">
        <f t="shared" si="10"/>
        <v>0</v>
      </c>
      <c r="K104" s="265" t="s">
        <v>359</v>
      </c>
      <c r="L104" s="265" t="s">
        <v>358</v>
      </c>
      <c r="M104" s="265" t="s">
        <v>357</v>
      </c>
      <c r="N104" s="82"/>
      <c r="O104" s="23"/>
      <c r="P104" s="29"/>
      <c r="Q104" s="23"/>
      <c r="R104" s="4" t="str">
        <f t="shared" si="11"/>
        <v>!OPEN</v>
      </c>
      <c r="S104" s="134" t="str">
        <f t="shared" si="13"/>
        <v>N</v>
      </c>
      <c r="T104" s="204">
        <f>IF(S104="Y",IF(F104="H",'Impacts Defined'!I$9*2,IF(F104="M",'Impacts Defined'!G$9,IF(F104="L",'Impacts Defined'!D$9,0))),0)</f>
        <v>0</v>
      </c>
      <c r="U104" s="201" t="s">
        <v>303</v>
      </c>
      <c r="V104" s="287">
        <f t="shared" si="14"/>
        <v>0</v>
      </c>
      <c r="W104" s="201" t="s">
        <v>303</v>
      </c>
      <c r="X104" s="202">
        <f t="shared" si="12"/>
        <v>0</v>
      </c>
      <c r="Y104" s="203"/>
      <c r="Z104" s="174" t="str">
        <f t="shared" si="15"/>
        <v>N</v>
      </c>
      <c r="AA104" s="204"/>
      <c r="AB104" s="205"/>
      <c r="AC104" s="206"/>
      <c r="AD104" s="207"/>
      <c r="AE104" s="205"/>
      <c r="AF104"/>
    </row>
    <row r="105" spans="1:32" s="4" customFormat="1" ht="63.75" x14ac:dyDescent="0.35">
      <c r="A105" s="49">
        <v>88</v>
      </c>
      <c r="B105" s="41"/>
      <c r="C105" s="289"/>
      <c r="D105" s="44"/>
      <c r="E105" s="53"/>
      <c r="F105" s="54"/>
      <c r="G105" s="54"/>
      <c r="H105" s="54"/>
      <c r="I105" s="55"/>
      <c r="J105" s="108">
        <f t="shared" si="10"/>
        <v>0</v>
      </c>
      <c r="K105" s="265" t="s">
        <v>359</v>
      </c>
      <c r="L105" s="265" t="s">
        <v>358</v>
      </c>
      <c r="M105" s="265" t="s">
        <v>357</v>
      </c>
      <c r="N105" s="82"/>
      <c r="O105" s="23"/>
      <c r="P105" s="29"/>
      <c r="Q105" s="92"/>
      <c r="R105" s="4" t="str">
        <f t="shared" si="11"/>
        <v>!OPEN</v>
      </c>
      <c r="S105" s="134" t="str">
        <f t="shared" si="13"/>
        <v>N</v>
      </c>
      <c r="T105" s="204">
        <f>IF(S105="Y",IF(F105="H",'Impacts Defined'!I$9*2,IF(F105="M",'Impacts Defined'!G$9,IF(F105="L",'Impacts Defined'!D$9,0))),0)</f>
        <v>0</v>
      </c>
      <c r="U105" s="201" t="s">
        <v>303</v>
      </c>
      <c r="V105" s="287">
        <f t="shared" si="14"/>
        <v>0</v>
      </c>
      <c r="W105" s="201" t="s">
        <v>303</v>
      </c>
      <c r="X105" s="202">
        <f t="shared" si="12"/>
        <v>0</v>
      </c>
      <c r="Y105" s="203"/>
      <c r="Z105" s="174" t="str">
        <f t="shared" si="15"/>
        <v>N</v>
      </c>
      <c r="AA105" s="204"/>
      <c r="AB105" s="205"/>
      <c r="AC105" s="206"/>
      <c r="AD105" s="207"/>
      <c r="AE105" s="205"/>
      <c r="AF105"/>
    </row>
    <row r="106" spans="1:32" s="4" customFormat="1" ht="63.75" x14ac:dyDescent="0.35">
      <c r="A106" s="49">
        <v>89</v>
      </c>
      <c r="B106" s="41"/>
      <c r="C106" s="289"/>
      <c r="D106" s="109"/>
      <c r="E106" s="56"/>
      <c r="F106" s="57"/>
      <c r="G106" s="57"/>
      <c r="H106" s="57"/>
      <c r="I106" s="58"/>
      <c r="J106" s="108">
        <f t="shared" si="10"/>
        <v>0</v>
      </c>
      <c r="K106" s="265" t="s">
        <v>359</v>
      </c>
      <c r="L106" s="265" t="s">
        <v>358</v>
      </c>
      <c r="M106" s="265" t="s">
        <v>357</v>
      </c>
      <c r="N106" s="82"/>
      <c r="O106" s="23"/>
      <c r="P106" s="29"/>
      <c r="Q106" s="23"/>
      <c r="R106" s="4" t="str">
        <f t="shared" si="11"/>
        <v>!OPEN</v>
      </c>
      <c r="S106" s="134" t="str">
        <f t="shared" si="13"/>
        <v>N</v>
      </c>
      <c r="T106" s="204">
        <f>IF(S106="Y",IF(F106="H",'Impacts Defined'!I$9*2,IF(F106="M",'Impacts Defined'!G$9,IF(F106="L",'Impacts Defined'!D$9,0))),0)</f>
        <v>0</v>
      </c>
      <c r="U106" s="201" t="s">
        <v>303</v>
      </c>
      <c r="V106" s="287">
        <f t="shared" si="14"/>
        <v>0</v>
      </c>
      <c r="W106" s="201" t="s">
        <v>303</v>
      </c>
      <c r="X106" s="202">
        <f t="shared" si="12"/>
        <v>0</v>
      </c>
      <c r="Y106" s="203"/>
      <c r="Z106" s="174" t="str">
        <f t="shared" si="15"/>
        <v>N</v>
      </c>
      <c r="AA106" s="204"/>
      <c r="AB106" s="205"/>
      <c r="AC106" s="206"/>
      <c r="AD106" s="207"/>
      <c r="AE106" s="205"/>
      <c r="AF106"/>
    </row>
    <row r="107" spans="1:32" s="4" customFormat="1" ht="63.75" x14ac:dyDescent="0.35">
      <c r="A107" s="49">
        <v>90</v>
      </c>
      <c r="B107" s="41"/>
      <c r="C107" s="289"/>
      <c r="D107" s="109"/>
      <c r="E107" s="56"/>
      <c r="F107" s="57"/>
      <c r="G107" s="57"/>
      <c r="H107" s="57"/>
      <c r="I107" s="58"/>
      <c r="J107" s="108">
        <f t="shared" si="10"/>
        <v>0</v>
      </c>
      <c r="K107" s="265" t="s">
        <v>359</v>
      </c>
      <c r="L107" s="265" t="s">
        <v>358</v>
      </c>
      <c r="M107" s="265" t="s">
        <v>357</v>
      </c>
      <c r="N107" s="82"/>
      <c r="O107" s="23"/>
      <c r="P107" s="29"/>
      <c r="Q107" s="23"/>
      <c r="R107" s="4" t="str">
        <f t="shared" si="11"/>
        <v>!OPEN</v>
      </c>
      <c r="S107" s="134" t="str">
        <f t="shared" si="13"/>
        <v>N</v>
      </c>
      <c r="T107" s="204">
        <f>IF(S107="Y",IF(F107="H",'Impacts Defined'!I$9*2,IF(F107="M",'Impacts Defined'!G$9,IF(F107="L",'Impacts Defined'!D$9,0))),0)</f>
        <v>0</v>
      </c>
      <c r="U107" s="201" t="s">
        <v>303</v>
      </c>
      <c r="V107" s="287">
        <f t="shared" si="14"/>
        <v>0</v>
      </c>
      <c r="W107" s="201" t="s">
        <v>303</v>
      </c>
      <c r="X107" s="202">
        <f t="shared" si="12"/>
        <v>0</v>
      </c>
      <c r="Y107" s="203"/>
      <c r="Z107" s="174" t="str">
        <f t="shared" si="15"/>
        <v>N</v>
      </c>
      <c r="AA107" s="204"/>
      <c r="AB107" s="205"/>
      <c r="AC107" s="206"/>
      <c r="AD107" s="207"/>
      <c r="AE107" s="205"/>
      <c r="AF107"/>
    </row>
    <row r="108" spans="1:32" s="4" customFormat="1" ht="63.75" x14ac:dyDescent="0.35">
      <c r="A108" s="49">
        <v>91</v>
      </c>
      <c r="B108" s="41"/>
      <c r="C108" s="289"/>
      <c r="D108" s="109"/>
      <c r="E108" s="56"/>
      <c r="F108" s="57"/>
      <c r="G108" s="57"/>
      <c r="H108" s="57"/>
      <c r="I108" s="58"/>
      <c r="J108" s="108">
        <f t="shared" si="10"/>
        <v>0</v>
      </c>
      <c r="K108" s="265" t="s">
        <v>359</v>
      </c>
      <c r="L108" s="265" t="s">
        <v>358</v>
      </c>
      <c r="M108" s="265" t="s">
        <v>357</v>
      </c>
      <c r="N108" s="82"/>
      <c r="O108" s="23"/>
      <c r="P108" s="29"/>
      <c r="Q108" s="23"/>
      <c r="R108" s="4" t="str">
        <f t="shared" si="11"/>
        <v>!OPEN</v>
      </c>
      <c r="S108" s="134" t="str">
        <f t="shared" si="13"/>
        <v>N</v>
      </c>
      <c r="T108" s="204">
        <f>IF(S108="Y",IF(F108="H",'Impacts Defined'!I$9*2,IF(F108="M",'Impacts Defined'!G$9,IF(F108="L",'Impacts Defined'!D$9,0))),0)</f>
        <v>0</v>
      </c>
      <c r="U108" s="201" t="s">
        <v>303</v>
      </c>
      <c r="V108" s="287">
        <f t="shared" si="14"/>
        <v>0</v>
      </c>
      <c r="W108" s="201" t="s">
        <v>303</v>
      </c>
      <c r="X108" s="202">
        <f t="shared" si="12"/>
        <v>0</v>
      </c>
      <c r="Y108" s="203"/>
      <c r="Z108" s="174" t="str">
        <f t="shared" si="15"/>
        <v>N</v>
      </c>
      <c r="AA108" s="204"/>
      <c r="AB108" s="205"/>
      <c r="AC108" s="206"/>
      <c r="AD108" s="207"/>
      <c r="AE108" s="205"/>
      <c r="AF108"/>
    </row>
    <row r="109" spans="1:32" s="4" customFormat="1" ht="63.75" x14ac:dyDescent="0.35">
      <c r="A109" s="49">
        <v>92</v>
      </c>
      <c r="B109" s="41"/>
      <c r="C109" s="289"/>
      <c r="D109" s="44"/>
      <c r="E109" s="53"/>
      <c r="F109" s="54"/>
      <c r="G109" s="54"/>
      <c r="H109" s="54"/>
      <c r="I109" s="58"/>
      <c r="J109" s="108">
        <f t="shared" si="10"/>
        <v>0</v>
      </c>
      <c r="K109" s="265" t="s">
        <v>359</v>
      </c>
      <c r="L109" s="265" t="s">
        <v>358</v>
      </c>
      <c r="M109" s="265" t="s">
        <v>357</v>
      </c>
      <c r="N109" s="82"/>
      <c r="O109" s="23"/>
      <c r="P109" s="29"/>
      <c r="Q109" s="92"/>
      <c r="R109" s="4" t="str">
        <f t="shared" si="11"/>
        <v>!OPEN</v>
      </c>
      <c r="S109" s="134" t="str">
        <f t="shared" si="13"/>
        <v>N</v>
      </c>
      <c r="T109" s="204">
        <f>IF(S109="Y",IF(F109="H",'Impacts Defined'!I$9*2,IF(F109="M",'Impacts Defined'!G$9,IF(F109="L",'Impacts Defined'!D$9,0))),0)</f>
        <v>0</v>
      </c>
      <c r="U109" s="201" t="s">
        <v>303</v>
      </c>
      <c r="V109" s="287">
        <f t="shared" si="14"/>
        <v>0</v>
      </c>
      <c r="W109" s="201" t="s">
        <v>303</v>
      </c>
      <c r="X109" s="202">
        <f t="shared" si="12"/>
        <v>0</v>
      </c>
      <c r="Y109" s="203"/>
      <c r="Z109" s="174" t="str">
        <f t="shared" si="15"/>
        <v>N</v>
      </c>
      <c r="AA109" s="204"/>
      <c r="AB109" s="205"/>
      <c r="AC109" s="206"/>
      <c r="AD109" s="207"/>
      <c r="AE109" s="205"/>
      <c r="AF109"/>
    </row>
    <row r="110" spans="1:32" s="4" customFormat="1" ht="63.75" x14ac:dyDescent="0.35">
      <c r="A110" s="49">
        <v>93</v>
      </c>
      <c r="B110" s="41"/>
      <c r="C110" s="289"/>
      <c r="D110" s="44"/>
      <c r="E110" s="53"/>
      <c r="F110" s="54"/>
      <c r="G110" s="54"/>
      <c r="H110" s="54"/>
      <c r="I110" s="58"/>
      <c r="J110" s="108">
        <f t="shared" si="10"/>
        <v>0</v>
      </c>
      <c r="K110" s="265" t="s">
        <v>359</v>
      </c>
      <c r="L110" s="265" t="s">
        <v>358</v>
      </c>
      <c r="M110" s="265" t="s">
        <v>357</v>
      </c>
      <c r="N110" s="82"/>
      <c r="O110" s="23"/>
      <c r="P110" s="29"/>
      <c r="Q110" s="92"/>
      <c r="R110" s="4" t="str">
        <f t="shared" si="11"/>
        <v>!OPEN</v>
      </c>
      <c r="S110" s="134" t="str">
        <f t="shared" si="13"/>
        <v>N</v>
      </c>
      <c r="T110" s="204">
        <f>IF(S110="Y",IF(F110="H",'Impacts Defined'!I$9*2,IF(F110="M",'Impacts Defined'!G$9,IF(F110="L",'Impacts Defined'!D$9,0))),0)</f>
        <v>0</v>
      </c>
      <c r="U110" s="201" t="s">
        <v>303</v>
      </c>
      <c r="V110" s="287">
        <f t="shared" si="14"/>
        <v>0</v>
      </c>
      <c r="W110" s="201" t="s">
        <v>303</v>
      </c>
      <c r="X110" s="202">
        <f t="shared" si="12"/>
        <v>0</v>
      </c>
      <c r="Y110" s="203"/>
      <c r="Z110" s="174" t="str">
        <f t="shared" si="15"/>
        <v>N</v>
      </c>
      <c r="AA110" s="204"/>
      <c r="AB110" s="205"/>
      <c r="AC110" s="206"/>
      <c r="AD110" s="207"/>
      <c r="AE110" s="205"/>
      <c r="AF110"/>
    </row>
    <row r="111" spans="1:32" s="4" customFormat="1" ht="63.75" x14ac:dyDescent="0.35">
      <c r="A111" s="211">
        <v>94</v>
      </c>
      <c r="B111" s="212"/>
      <c r="C111" s="289"/>
      <c r="D111" s="213"/>
      <c r="E111" s="214"/>
      <c r="F111" s="215"/>
      <c r="G111" s="215"/>
      <c r="H111" s="215"/>
      <c r="I111" s="216"/>
      <c r="J111" s="217">
        <f t="shared" si="10"/>
        <v>0</v>
      </c>
      <c r="K111" s="265" t="s">
        <v>359</v>
      </c>
      <c r="L111" s="265" t="s">
        <v>358</v>
      </c>
      <c r="M111" s="265" t="s">
        <v>357</v>
      </c>
      <c r="N111" s="218"/>
      <c r="O111" s="219"/>
      <c r="P111" s="283"/>
      <c r="Q111" s="219"/>
      <c r="R111" s="4" t="str">
        <f t="shared" si="11"/>
        <v>!OPEN</v>
      </c>
      <c r="S111" s="220" t="str">
        <f t="shared" si="13"/>
        <v>N</v>
      </c>
      <c r="T111" s="204">
        <f>IF(S111="Y",IF(F111="H",'Impacts Defined'!I$9*2,IF(F111="M",'Impacts Defined'!G$9,IF(F111="L",'Impacts Defined'!D$9,0))),0)</f>
        <v>0</v>
      </c>
      <c r="U111" s="201" t="s">
        <v>303</v>
      </c>
      <c r="V111" s="287">
        <f t="shared" si="14"/>
        <v>0</v>
      </c>
      <c r="W111" s="221" t="s">
        <v>303</v>
      </c>
      <c r="X111" s="222">
        <f t="shared" si="12"/>
        <v>0</v>
      </c>
      <c r="Y111" s="223"/>
      <c r="Z111" s="224" t="str">
        <f t="shared" si="15"/>
        <v>N</v>
      </c>
      <c r="AA111" s="225"/>
      <c r="AB111" s="226"/>
      <c r="AC111" s="227"/>
      <c r="AD111" s="228"/>
      <c r="AE111" s="226"/>
      <c r="AF111"/>
    </row>
    <row r="112" spans="1:32" s="4" customFormat="1" ht="17.649999999999999" x14ac:dyDescent="0.35">
      <c r="A112" s="230"/>
      <c r="B112" s="231" t="s">
        <v>352</v>
      </c>
      <c r="C112" s="232"/>
      <c r="D112" s="233"/>
      <c r="E112" s="234"/>
      <c r="F112" s="235"/>
      <c r="G112" s="235"/>
      <c r="H112" s="235"/>
      <c r="I112" s="236"/>
      <c r="J112" s="233"/>
      <c r="K112" s="237"/>
      <c r="L112" s="237"/>
      <c r="M112" s="237"/>
      <c r="N112" s="238"/>
      <c r="O112" s="239"/>
      <c r="P112" s="284"/>
      <c r="Q112" s="239"/>
      <c r="R112" s="229" t="s">
        <v>353</v>
      </c>
      <c r="S112" s="240" t="s">
        <v>352</v>
      </c>
      <c r="T112" s="241"/>
      <c r="U112" s="242"/>
      <c r="V112" s="243"/>
      <c r="W112" s="244"/>
      <c r="X112" s="245"/>
      <c r="Y112" s="246"/>
      <c r="Z112" s="247"/>
      <c r="AA112" s="243"/>
      <c r="AB112" s="244"/>
      <c r="AC112" s="248"/>
      <c r="AD112" s="247"/>
      <c r="AE112" s="249"/>
      <c r="AF112"/>
    </row>
    <row r="114" spans="11:11" x14ac:dyDescent="0.35">
      <c r="K114" s="209"/>
    </row>
    <row r="115" spans="11:11" x14ac:dyDescent="0.35">
      <c r="K115" s="51" t="s">
        <v>101</v>
      </c>
    </row>
    <row r="116" spans="11:11" x14ac:dyDescent="0.35">
      <c r="K116" s="51" t="s">
        <v>100</v>
      </c>
    </row>
  </sheetData>
  <autoFilter ref="A15:AF15" xr:uid="{00000000-0009-0000-0000-000002000000}"/>
  <sortState xmlns:xlrd2="http://schemas.microsoft.com/office/spreadsheetml/2017/richdata2" ref="A16:AH112">
    <sortCondition ref="R16:R112"/>
    <sortCondition ref="C16:C112"/>
    <sortCondition descending="1" ref="J16:J112"/>
    <sortCondition ref="A16:A112"/>
  </sortState>
  <mergeCells count="4">
    <mergeCell ref="E14:I14"/>
    <mergeCell ref="Z14:AC14"/>
    <mergeCell ref="AD14:AE14"/>
    <mergeCell ref="S14:Y14"/>
  </mergeCells>
  <phoneticPr fontId="8" type="noConversion"/>
  <conditionalFormatting sqref="J16:J89 J91:J112">
    <cfRule type="cellIs" dxfId="4" priority="9" operator="greaterThanOrEqual">
      <formula>75</formula>
    </cfRule>
    <cfRule type="cellIs" dxfId="3" priority="10" operator="greaterThanOrEqual">
      <formula>50</formula>
    </cfRule>
    <cfRule type="cellIs" dxfId="2" priority="11" operator="greaterThanOrEqual">
      <formula>0</formula>
    </cfRule>
  </conditionalFormatting>
  <conditionalFormatting sqref="T16:Y89 T91:Y112">
    <cfRule type="expression" dxfId="1" priority="3">
      <formula>$S16= "N"</formula>
    </cfRule>
  </conditionalFormatting>
  <conditionalFormatting sqref="AA16:AC89 AA91:AC112">
    <cfRule type="expression" dxfId="0" priority="2">
      <formula>$Z16= "N"</formula>
    </cfRule>
  </conditionalFormatting>
  <dataValidations count="7">
    <dataValidation type="list" allowBlank="1" showInputMessage="1" showErrorMessage="1" sqref="AB112 AE112 U16:U89 U91:U111" xr:uid="{00000000-0002-0000-0200-000000000000}">
      <formula1>$U$6:$U$9</formula1>
    </dataValidation>
    <dataValidation type="list" allowBlank="1" showInputMessage="1" showErrorMessage="1" sqref="AD16:AD89 AD91:AD111" xr:uid="{00000000-0002-0000-0200-000001000000}">
      <formula1>$AD$1:$AD$9</formula1>
    </dataValidation>
    <dataValidation type="list" allowBlank="1" showInputMessage="1" showErrorMessage="1" sqref="W16:W89 W91:W112" xr:uid="{00000000-0002-0000-0200-000002000000}">
      <formula1>$W$6:$W$9</formula1>
    </dataValidation>
    <dataValidation type="list" allowBlank="1" showInputMessage="1" showErrorMessage="1" sqref="AB16:AB89 AB91:AB111" xr:uid="{00000000-0002-0000-0200-000003000000}">
      <formula1>$AB$6:$AB$9</formula1>
    </dataValidation>
    <dataValidation type="list" allowBlank="1" showInputMessage="1" showErrorMessage="1" sqref="AA16:AA89 AA91:AA111" xr:uid="{00000000-0002-0000-0200-000004000000}">
      <formula1>$AA$5:$AA$7</formula1>
    </dataValidation>
    <dataValidation type="list" allowBlank="1" showInputMessage="1" showErrorMessage="1" sqref="D16:I89 D91:I112" xr:uid="{00000000-0002-0000-0200-000005000000}">
      <formula1>$D$6:$D$8</formula1>
    </dataValidation>
    <dataValidation type="list" allowBlank="1" showInputMessage="1" showErrorMessage="1" sqref="P16:P89 P91:P112" xr:uid="{00000000-0002-0000-0200-000006000000}">
      <formula1>$P$7:$P$8</formula1>
    </dataValidation>
  </dataValidations>
  <pageMargins left="0.5" right="0.5" top="0.5" bottom="0.6" header="0.5" footer="0.5"/>
  <pageSetup paperSize="3" scale="75" fitToWidth="2" fitToHeight="20" orientation="landscape" r:id="rId1"/>
  <headerFooter alignWithMargins="0">
    <oddFooter>&amp;RPage &amp;P of &amp;N</oddFooter>
  </headerFooter>
  <colBreaks count="1" manualBreakCount="1">
    <brk id="18" min="9" max="10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pageSetUpPr fitToPage="1"/>
  </sheetPr>
  <dimension ref="A1:U104"/>
  <sheetViews>
    <sheetView showGridLines="0" topLeftCell="A5" zoomScale="110" zoomScaleNormal="110" workbookViewId="0">
      <pane ySplit="3" topLeftCell="A8" activePane="bottomLeft" state="frozen"/>
      <selection activeCell="L14" sqref="L14"/>
      <selection pane="bottomLeft" activeCell="L14" sqref="L14"/>
    </sheetView>
  </sheetViews>
  <sheetFormatPr defaultColWidth="9.1328125" defaultRowHeight="13.15" x14ac:dyDescent="0.35"/>
  <cols>
    <col min="1" max="1" width="4.73046875" style="25" customWidth="1"/>
    <col min="2" max="2" width="32.86328125" style="6" customWidth="1"/>
    <col min="3" max="3" width="4.1328125" style="75" bestFit="1" customWidth="1"/>
    <col min="4" max="8" width="3.265625" style="7" bestFit="1" customWidth="1"/>
    <col min="9" max="9" width="3.265625" style="7" customWidth="1"/>
    <col min="10" max="10" width="4.265625" style="7" customWidth="1"/>
    <col min="11" max="11" width="3.1328125" customWidth="1"/>
    <col min="12" max="12" width="42.1328125" style="7" customWidth="1"/>
    <col min="13" max="13" width="3.1328125" customWidth="1"/>
    <col min="14" max="14" width="40.265625" style="8" customWidth="1"/>
    <col min="15" max="15" width="2.59765625" style="4" customWidth="1"/>
    <col min="16" max="16" width="34.73046875" style="8" customWidth="1"/>
    <col min="17" max="17" width="11.265625" style="5" customWidth="1"/>
    <col min="18" max="18" width="15.73046875" style="5" customWidth="1"/>
    <col min="19" max="19" width="53.3984375" style="6" customWidth="1"/>
    <col min="20" max="20" width="9.1328125" style="4"/>
    <col min="21" max="21" width="9.1328125" style="4" hidden="1" customWidth="1"/>
    <col min="22" max="16384" width="9.1328125" style="4"/>
  </cols>
  <sheetData>
    <row r="1" spans="1:21" x14ac:dyDescent="0.35">
      <c r="D1" s="25" t="s">
        <v>79</v>
      </c>
    </row>
    <row r="2" spans="1:21" x14ac:dyDescent="0.35">
      <c r="D2" s="25" t="s">
        <v>80</v>
      </c>
    </row>
    <row r="3" spans="1:21" x14ac:dyDescent="0.35">
      <c r="D3" s="25" t="s">
        <v>78</v>
      </c>
    </row>
    <row r="4" spans="1:21" s="1" customFormat="1" ht="17.649999999999999" x14ac:dyDescent="0.45">
      <c r="A4" s="18" t="s">
        <v>105</v>
      </c>
      <c r="B4" s="3"/>
      <c r="C4" s="76"/>
      <c r="D4" s="40"/>
      <c r="E4" s="40"/>
      <c r="F4" s="40"/>
      <c r="G4" s="40"/>
      <c r="H4" s="40"/>
      <c r="I4" s="40"/>
      <c r="J4" s="40"/>
      <c r="K4" s="19"/>
      <c r="L4" s="18"/>
      <c r="M4" s="19"/>
      <c r="N4" s="3"/>
      <c r="O4" s="18"/>
      <c r="P4" s="3"/>
      <c r="Q4" s="2"/>
      <c r="R4" s="2"/>
      <c r="S4" s="52" t="s">
        <v>104</v>
      </c>
    </row>
    <row r="5" spans="1:21" ht="13.5" thickBot="1" x14ac:dyDescent="0.4">
      <c r="A5" s="24"/>
      <c r="B5" s="90" t="s">
        <v>230</v>
      </c>
      <c r="K5" s="21"/>
      <c r="L5" s="20"/>
      <c r="M5" s="21"/>
      <c r="N5" s="6"/>
      <c r="O5" s="20"/>
      <c r="P5" s="6"/>
    </row>
    <row r="6" spans="1:21" ht="13.5" thickBot="1" x14ac:dyDescent="0.4">
      <c r="A6" s="357" t="s">
        <v>103</v>
      </c>
      <c r="B6" s="359" t="s">
        <v>97</v>
      </c>
      <c r="C6" s="361" t="s">
        <v>171</v>
      </c>
      <c r="D6" s="363" t="s">
        <v>0</v>
      </c>
      <c r="E6" s="365" t="s">
        <v>1</v>
      </c>
      <c r="F6" s="366"/>
      <c r="G6" s="366"/>
      <c r="H6" s="366"/>
      <c r="I6" s="367"/>
      <c r="J6" s="363" t="s">
        <v>2</v>
      </c>
      <c r="K6" s="342" t="s">
        <v>107</v>
      </c>
      <c r="L6" s="343"/>
      <c r="M6" s="342" t="s">
        <v>140</v>
      </c>
      <c r="N6" s="346"/>
      <c r="O6" s="348" t="s">
        <v>96</v>
      </c>
      <c r="P6" s="349"/>
      <c r="Q6" s="351" t="s">
        <v>98</v>
      </c>
      <c r="R6" s="353" t="s">
        <v>106</v>
      </c>
      <c r="S6" s="355" t="s">
        <v>99</v>
      </c>
      <c r="U6" s="16" t="s">
        <v>8</v>
      </c>
    </row>
    <row r="7" spans="1:21" ht="53.25" thickBot="1" x14ac:dyDescent="0.4">
      <c r="A7" s="358"/>
      <c r="B7" s="360"/>
      <c r="C7" s="362"/>
      <c r="D7" s="364"/>
      <c r="E7" s="9" t="s">
        <v>3</v>
      </c>
      <c r="F7" s="10" t="s">
        <v>4</v>
      </c>
      <c r="G7" s="10" t="s">
        <v>5</v>
      </c>
      <c r="H7" s="11" t="s">
        <v>6</v>
      </c>
      <c r="I7" s="12" t="s">
        <v>7</v>
      </c>
      <c r="J7" s="364"/>
      <c r="K7" s="344"/>
      <c r="L7" s="345"/>
      <c r="M7" s="344"/>
      <c r="N7" s="347"/>
      <c r="O7" s="350"/>
      <c r="P7" s="350"/>
      <c r="Q7" s="352"/>
      <c r="R7" s="354"/>
      <c r="S7" s="356"/>
      <c r="U7" s="17" t="s">
        <v>9</v>
      </c>
    </row>
    <row r="8" spans="1:21" ht="38.25" x14ac:dyDescent="0.35">
      <c r="A8" s="49">
        <v>68</v>
      </c>
      <c r="B8" s="41" t="s">
        <v>217</v>
      </c>
      <c r="C8" s="77" t="s">
        <v>183</v>
      </c>
      <c r="D8" s="60" t="s">
        <v>79</v>
      </c>
      <c r="E8" s="56" t="s">
        <v>79</v>
      </c>
      <c r="F8" s="57" t="s">
        <v>80</v>
      </c>
      <c r="G8" s="57" t="s">
        <v>78</v>
      </c>
      <c r="H8" s="57" t="s">
        <v>78</v>
      </c>
      <c r="I8" s="58" t="s">
        <v>79</v>
      </c>
      <c r="J8" s="44">
        <f t="shared" ref="J8:J39" si="0">(COUNTIF(E8:I8,"h")*5+COUNTIF(E8:I8,"m")*3+COUNTIF(E8:I8,"l"))*IF(D8="h", 5, IF(D8="m", 3,1))</f>
        <v>75</v>
      </c>
      <c r="K8" s="42" t="s">
        <v>8</v>
      </c>
      <c r="L8" s="26"/>
      <c r="M8" s="29" t="s">
        <v>8</v>
      </c>
      <c r="N8" s="26"/>
      <c r="O8" s="27" t="s">
        <v>8</v>
      </c>
      <c r="P8" s="26"/>
      <c r="Q8" s="82" t="s">
        <v>190</v>
      </c>
      <c r="R8" s="23"/>
      <c r="S8" s="50"/>
    </row>
    <row r="9" spans="1:21" ht="25.5" x14ac:dyDescent="0.35">
      <c r="A9" s="49">
        <v>4</v>
      </c>
      <c r="B9" s="41" t="s">
        <v>111</v>
      </c>
      <c r="C9" s="77" t="s">
        <v>183</v>
      </c>
      <c r="D9" s="59" t="s">
        <v>79</v>
      </c>
      <c r="E9" s="53" t="s">
        <v>78</v>
      </c>
      <c r="F9" s="54" t="s">
        <v>79</v>
      </c>
      <c r="G9" s="54" t="s">
        <v>79</v>
      </c>
      <c r="H9" s="54" t="s">
        <v>78</v>
      </c>
      <c r="I9" s="55" t="s">
        <v>80</v>
      </c>
      <c r="J9" s="44">
        <f t="shared" si="0"/>
        <v>75</v>
      </c>
      <c r="K9" s="42" t="s">
        <v>8</v>
      </c>
      <c r="L9" s="26"/>
      <c r="M9" s="29" t="s">
        <v>9</v>
      </c>
      <c r="N9" s="26"/>
      <c r="O9" s="27" t="s">
        <v>8</v>
      </c>
      <c r="P9" s="26"/>
      <c r="Q9" s="82" t="s">
        <v>191</v>
      </c>
      <c r="R9" s="23"/>
      <c r="S9" s="50"/>
    </row>
    <row r="10" spans="1:21" ht="25.5" x14ac:dyDescent="0.35">
      <c r="A10" s="49">
        <v>3</v>
      </c>
      <c r="B10" s="41" t="s">
        <v>110</v>
      </c>
      <c r="C10" s="77" t="s">
        <v>183</v>
      </c>
      <c r="D10" s="59" t="s">
        <v>79</v>
      </c>
      <c r="E10" s="53" t="s">
        <v>78</v>
      </c>
      <c r="F10" s="54" t="s">
        <v>79</v>
      </c>
      <c r="G10" s="54" t="s">
        <v>79</v>
      </c>
      <c r="H10" s="54" t="s">
        <v>78</v>
      </c>
      <c r="I10" s="55" t="s">
        <v>80</v>
      </c>
      <c r="J10" s="44">
        <f t="shared" si="0"/>
        <v>75</v>
      </c>
      <c r="K10" s="42" t="s">
        <v>8</v>
      </c>
      <c r="L10" s="26"/>
      <c r="M10" s="29" t="s">
        <v>9</v>
      </c>
      <c r="N10" s="26"/>
      <c r="O10" s="27" t="s">
        <v>8</v>
      </c>
      <c r="P10" s="26"/>
      <c r="Q10" s="82" t="s">
        <v>191</v>
      </c>
      <c r="R10" s="23"/>
      <c r="S10" s="84" t="s">
        <v>192</v>
      </c>
    </row>
    <row r="11" spans="1:21" ht="25.5" x14ac:dyDescent="0.35">
      <c r="A11" s="49">
        <v>1</v>
      </c>
      <c r="B11" s="41" t="s">
        <v>108</v>
      </c>
      <c r="C11" s="77" t="s">
        <v>183</v>
      </c>
      <c r="D11" s="60" t="s">
        <v>79</v>
      </c>
      <c r="E11" s="56" t="s">
        <v>79</v>
      </c>
      <c r="F11" s="57" t="s">
        <v>80</v>
      </c>
      <c r="G11" s="57" t="s">
        <v>78</v>
      </c>
      <c r="H11" s="57" t="s">
        <v>78</v>
      </c>
      <c r="I11" s="58" t="s">
        <v>79</v>
      </c>
      <c r="J11" s="44">
        <f t="shared" si="0"/>
        <v>75</v>
      </c>
      <c r="K11" s="42" t="s">
        <v>8</v>
      </c>
      <c r="L11" s="26"/>
      <c r="M11" s="29" t="s">
        <v>8</v>
      </c>
      <c r="N11" s="26"/>
      <c r="O11" s="27" t="s">
        <v>8</v>
      </c>
      <c r="P11" s="26"/>
      <c r="Q11" s="82" t="s">
        <v>190</v>
      </c>
      <c r="R11" s="23"/>
      <c r="S11" s="50"/>
    </row>
    <row r="12" spans="1:21" ht="38.25" x14ac:dyDescent="0.35">
      <c r="A12" s="49">
        <v>97</v>
      </c>
      <c r="B12" s="41" t="s">
        <v>173</v>
      </c>
      <c r="C12" s="77" t="s">
        <v>183</v>
      </c>
      <c r="D12" s="59" t="s">
        <v>79</v>
      </c>
      <c r="E12" s="53" t="s">
        <v>79</v>
      </c>
      <c r="F12" s="54" t="s">
        <v>78</v>
      </c>
      <c r="G12" s="54" t="s">
        <v>80</v>
      </c>
      <c r="H12" s="54" t="s">
        <v>78</v>
      </c>
      <c r="I12" s="55" t="s">
        <v>78</v>
      </c>
      <c r="J12" s="44">
        <f t="shared" si="0"/>
        <v>55</v>
      </c>
      <c r="K12" s="42" t="s">
        <v>8</v>
      </c>
      <c r="L12" s="26"/>
      <c r="M12" s="29" t="s">
        <v>8</v>
      </c>
      <c r="N12" s="26"/>
      <c r="O12" s="27" t="s">
        <v>8</v>
      </c>
      <c r="P12" s="26"/>
      <c r="Q12" s="82" t="s">
        <v>190</v>
      </c>
      <c r="R12" s="23"/>
      <c r="S12" s="50"/>
    </row>
    <row r="13" spans="1:21" ht="25.5" x14ac:dyDescent="0.35">
      <c r="A13" s="49">
        <v>53</v>
      </c>
      <c r="B13" s="41" t="s">
        <v>209</v>
      </c>
      <c r="C13" s="77" t="s">
        <v>183</v>
      </c>
      <c r="D13" s="59" t="s">
        <v>80</v>
      </c>
      <c r="E13" s="53" t="s">
        <v>79</v>
      </c>
      <c r="F13" s="54" t="s">
        <v>79</v>
      </c>
      <c r="G13" s="54" t="s">
        <v>79</v>
      </c>
      <c r="H13" s="54" t="s">
        <v>78</v>
      </c>
      <c r="I13" s="55" t="s">
        <v>78</v>
      </c>
      <c r="J13" s="44">
        <f t="shared" si="0"/>
        <v>51</v>
      </c>
      <c r="K13" s="42" t="s">
        <v>8</v>
      </c>
      <c r="L13" s="26"/>
      <c r="M13" s="29" t="s">
        <v>8</v>
      </c>
      <c r="N13" s="26"/>
      <c r="O13" s="27" t="s">
        <v>8</v>
      </c>
      <c r="P13" s="26"/>
      <c r="Q13" s="82" t="s">
        <v>200</v>
      </c>
      <c r="R13" s="23"/>
      <c r="S13" s="50"/>
    </row>
    <row r="14" spans="1:21" ht="38.25" x14ac:dyDescent="0.35">
      <c r="A14" s="49">
        <v>86</v>
      </c>
      <c r="B14" s="41" t="s">
        <v>223</v>
      </c>
      <c r="C14" s="77" t="s">
        <v>183</v>
      </c>
      <c r="D14" s="59" t="s">
        <v>79</v>
      </c>
      <c r="E14" s="53" t="s">
        <v>80</v>
      </c>
      <c r="F14" s="54" t="s">
        <v>78</v>
      </c>
      <c r="G14" s="54" t="s">
        <v>80</v>
      </c>
      <c r="H14" s="54" t="s">
        <v>78</v>
      </c>
      <c r="I14" s="55" t="s">
        <v>78</v>
      </c>
      <c r="J14" s="44">
        <f t="shared" si="0"/>
        <v>45</v>
      </c>
      <c r="K14" s="42" t="s">
        <v>8</v>
      </c>
      <c r="L14" s="26"/>
      <c r="M14" s="29" t="s">
        <v>8</v>
      </c>
      <c r="N14" s="26"/>
      <c r="O14" s="27" t="s">
        <v>8</v>
      </c>
      <c r="P14" s="26"/>
      <c r="Q14" s="82" t="s">
        <v>190</v>
      </c>
      <c r="R14" s="23"/>
      <c r="S14" s="50"/>
    </row>
    <row r="15" spans="1:21" ht="25.5" x14ac:dyDescent="0.35">
      <c r="A15" s="49">
        <v>55</v>
      </c>
      <c r="B15" s="41" t="s">
        <v>146</v>
      </c>
      <c r="C15" s="77" t="s">
        <v>183</v>
      </c>
      <c r="D15" s="59" t="s">
        <v>79</v>
      </c>
      <c r="E15" s="53" t="s">
        <v>80</v>
      </c>
      <c r="F15" s="54" t="s">
        <v>78</v>
      </c>
      <c r="G15" s="54" t="s">
        <v>80</v>
      </c>
      <c r="H15" s="54" t="s">
        <v>78</v>
      </c>
      <c r="I15" s="55" t="s">
        <v>78</v>
      </c>
      <c r="J15" s="44">
        <f t="shared" si="0"/>
        <v>45</v>
      </c>
      <c r="K15" s="42" t="s">
        <v>8</v>
      </c>
      <c r="L15" s="26"/>
      <c r="M15" s="29" t="s">
        <v>8</v>
      </c>
      <c r="N15" s="26"/>
      <c r="O15" s="27" t="s">
        <v>8</v>
      </c>
      <c r="P15" s="26"/>
      <c r="Q15" s="82" t="s">
        <v>200</v>
      </c>
      <c r="R15" s="23"/>
      <c r="S15" s="50"/>
    </row>
    <row r="16" spans="1:21" ht="25.5" x14ac:dyDescent="0.35">
      <c r="A16" s="49">
        <v>87</v>
      </c>
      <c r="B16" s="41" t="s">
        <v>170</v>
      </c>
      <c r="C16" s="77" t="s">
        <v>183</v>
      </c>
      <c r="D16" s="59" t="s">
        <v>80</v>
      </c>
      <c r="E16" s="53" t="s">
        <v>79</v>
      </c>
      <c r="F16" s="54" t="s">
        <v>80</v>
      </c>
      <c r="G16" s="54" t="s">
        <v>80</v>
      </c>
      <c r="H16" s="54" t="s">
        <v>78</v>
      </c>
      <c r="I16" s="55" t="s">
        <v>78</v>
      </c>
      <c r="J16" s="44">
        <f t="shared" si="0"/>
        <v>39</v>
      </c>
      <c r="K16" s="42" t="s">
        <v>8</v>
      </c>
      <c r="L16" s="26"/>
      <c r="M16" s="29" t="s">
        <v>8</v>
      </c>
      <c r="N16" s="26"/>
      <c r="O16" s="27" t="s">
        <v>8</v>
      </c>
      <c r="P16" s="26"/>
      <c r="Q16" s="82" t="s">
        <v>231</v>
      </c>
      <c r="R16" s="23"/>
      <c r="S16" s="50"/>
    </row>
    <row r="17" spans="1:19" ht="51" x14ac:dyDescent="0.35">
      <c r="A17" s="49">
        <v>6</v>
      </c>
      <c r="B17" s="41" t="s">
        <v>194</v>
      </c>
      <c r="C17" s="77" t="s">
        <v>183</v>
      </c>
      <c r="D17" s="60" t="s">
        <v>80</v>
      </c>
      <c r="E17" s="56" t="s">
        <v>80</v>
      </c>
      <c r="F17" s="57" t="s">
        <v>79</v>
      </c>
      <c r="G17" s="57" t="s">
        <v>78</v>
      </c>
      <c r="H17" s="54" t="s">
        <v>78</v>
      </c>
      <c r="I17" s="55" t="s">
        <v>80</v>
      </c>
      <c r="J17" s="44">
        <f t="shared" si="0"/>
        <v>39</v>
      </c>
      <c r="K17" s="42" t="s">
        <v>8</v>
      </c>
      <c r="L17" s="26"/>
      <c r="M17" s="29" t="s">
        <v>8</v>
      </c>
      <c r="N17" s="26"/>
      <c r="O17" s="27" t="s">
        <v>8</v>
      </c>
      <c r="P17" s="26"/>
      <c r="Q17" s="82" t="s">
        <v>231</v>
      </c>
      <c r="R17" s="23"/>
      <c r="S17" s="50"/>
    </row>
    <row r="18" spans="1:19" ht="38.25" x14ac:dyDescent="0.35">
      <c r="A18" s="49">
        <v>57</v>
      </c>
      <c r="B18" s="41" t="s">
        <v>147</v>
      </c>
      <c r="C18" s="77" t="s">
        <v>183</v>
      </c>
      <c r="D18" s="59" t="s">
        <v>79</v>
      </c>
      <c r="E18" s="53" t="s">
        <v>80</v>
      </c>
      <c r="F18" s="54" t="s">
        <v>78</v>
      </c>
      <c r="G18" s="54" t="s">
        <v>78</v>
      </c>
      <c r="H18" s="54" t="s">
        <v>78</v>
      </c>
      <c r="I18" s="55" t="s">
        <v>78</v>
      </c>
      <c r="J18" s="44">
        <f t="shared" si="0"/>
        <v>35</v>
      </c>
      <c r="K18" s="42" t="s">
        <v>8</v>
      </c>
      <c r="L18" s="26"/>
      <c r="M18" s="29" t="s">
        <v>8</v>
      </c>
      <c r="N18" s="26"/>
      <c r="O18" s="27" t="s">
        <v>8</v>
      </c>
      <c r="P18" s="26"/>
      <c r="Q18" s="82" t="s">
        <v>231</v>
      </c>
      <c r="R18" s="23"/>
      <c r="S18" s="50"/>
    </row>
    <row r="19" spans="1:19" ht="25.5" x14ac:dyDescent="0.35">
      <c r="A19" s="49">
        <v>49</v>
      </c>
      <c r="B19" s="41" t="s">
        <v>206</v>
      </c>
      <c r="C19" s="77" t="s">
        <v>183</v>
      </c>
      <c r="D19" s="59" t="s">
        <v>79</v>
      </c>
      <c r="E19" s="53" t="s">
        <v>80</v>
      </c>
      <c r="F19" s="54" t="s">
        <v>78</v>
      </c>
      <c r="G19" s="54" t="s">
        <v>78</v>
      </c>
      <c r="H19" s="54" t="s">
        <v>78</v>
      </c>
      <c r="I19" s="55" t="s">
        <v>78</v>
      </c>
      <c r="J19" s="44">
        <f t="shared" si="0"/>
        <v>35</v>
      </c>
      <c r="K19" s="42" t="s">
        <v>8</v>
      </c>
      <c r="L19" s="26"/>
      <c r="M19" s="29" t="s">
        <v>8</v>
      </c>
      <c r="N19" s="26"/>
      <c r="O19" s="27" t="s">
        <v>8</v>
      </c>
      <c r="P19" s="26"/>
      <c r="Q19" s="82" t="s">
        <v>208</v>
      </c>
      <c r="R19" s="23"/>
      <c r="S19" s="50"/>
    </row>
    <row r="20" spans="1:19" ht="25.5" x14ac:dyDescent="0.35">
      <c r="A20" s="49">
        <v>48</v>
      </c>
      <c r="B20" s="41" t="s">
        <v>136</v>
      </c>
      <c r="C20" s="77" t="s">
        <v>183</v>
      </c>
      <c r="D20" s="59" t="s">
        <v>79</v>
      </c>
      <c r="E20" s="53" t="s">
        <v>80</v>
      </c>
      <c r="F20" s="54" t="s">
        <v>78</v>
      </c>
      <c r="G20" s="54" t="s">
        <v>78</v>
      </c>
      <c r="H20" s="54" t="s">
        <v>78</v>
      </c>
      <c r="I20" s="55" t="s">
        <v>78</v>
      </c>
      <c r="J20" s="44">
        <f t="shared" si="0"/>
        <v>35</v>
      </c>
      <c r="K20" s="42" t="s">
        <v>8</v>
      </c>
      <c r="L20" s="26"/>
      <c r="M20" s="29" t="s">
        <v>8</v>
      </c>
      <c r="N20" s="26"/>
      <c r="O20" s="27" t="s">
        <v>8</v>
      </c>
      <c r="P20" s="26"/>
      <c r="Q20" s="82" t="s">
        <v>193</v>
      </c>
      <c r="R20" s="23"/>
      <c r="S20" s="50"/>
    </row>
    <row r="21" spans="1:19" ht="38.25" x14ac:dyDescent="0.35">
      <c r="A21" s="49">
        <v>105</v>
      </c>
      <c r="B21" s="41" t="s">
        <v>179</v>
      </c>
      <c r="C21" s="77" t="s">
        <v>183</v>
      </c>
      <c r="D21" s="59" t="s">
        <v>80</v>
      </c>
      <c r="E21" s="53" t="s">
        <v>78</v>
      </c>
      <c r="F21" s="54" t="s">
        <v>80</v>
      </c>
      <c r="G21" s="54" t="s">
        <v>78</v>
      </c>
      <c r="H21" s="54" t="s">
        <v>80</v>
      </c>
      <c r="I21" s="55" t="s">
        <v>78</v>
      </c>
      <c r="J21" s="44">
        <f t="shared" si="0"/>
        <v>27</v>
      </c>
      <c r="K21" s="42" t="s">
        <v>8</v>
      </c>
      <c r="L21" s="26"/>
      <c r="M21" s="29" t="s">
        <v>8</v>
      </c>
      <c r="N21" s="26"/>
      <c r="O21" s="27" t="s">
        <v>8</v>
      </c>
      <c r="P21" s="26"/>
      <c r="Q21" s="82" t="s">
        <v>193</v>
      </c>
      <c r="R21" s="23"/>
      <c r="S21" s="50"/>
    </row>
    <row r="22" spans="1:19" ht="25.5" x14ac:dyDescent="0.35">
      <c r="A22" s="49">
        <v>101</v>
      </c>
      <c r="B22" s="41" t="s">
        <v>176</v>
      </c>
      <c r="C22" s="77" t="s">
        <v>183</v>
      </c>
      <c r="D22" s="60" t="s">
        <v>80</v>
      </c>
      <c r="E22" s="53" t="s">
        <v>78</v>
      </c>
      <c r="F22" s="54" t="s">
        <v>78</v>
      </c>
      <c r="G22" s="54" t="s">
        <v>80</v>
      </c>
      <c r="H22" s="54" t="s">
        <v>80</v>
      </c>
      <c r="I22" s="55" t="s">
        <v>78</v>
      </c>
      <c r="J22" s="44">
        <f t="shared" si="0"/>
        <v>27</v>
      </c>
      <c r="K22" s="42" t="s">
        <v>8</v>
      </c>
      <c r="L22" s="26"/>
      <c r="M22" s="29" t="s">
        <v>8</v>
      </c>
      <c r="N22" s="26"/>
      <c r="O22" s="27" t="s">
        <v>8</v>
      </c>
      <c r="P22" s="26"/>
      <c r="Q22" s="82" t="s">
        <v>193</v>
      </c>
      <c r="R22" s="23"/>
      <c r="S22" s="50"/>
    </row>
    <row r="23" spans="1:19" ht="25.5" x14ac:dyDescent="0.35">
      <c r="A23" s="49">
        <v>100</v>
      </c>
      <c r="B23" s="41" t="s">
        <v>175</v>
      </c>
      <c r="C23" s="77" t="s">
        <v>183</v>
      </c>
      <c r="D23" s="59" t="s">
        <v>80</v>
      </c>
      <c r="E23" s="53" t="s">
        <v>80</v>
      </c>
      <c r="F23" s="54" t="s">
        <v>78</v>
      </c>
      <c r="G23" s="54" t="s">
        <v>78</v>
      </c>
      <c r="H23" s="54" t="s">
        <v>80</v>
      </c>
      <c r="I23" s="55" t="s">
        <v>78</v>
      </c>
      <c r="J23" s="44">
        <f t="shared" si="0"/>
        <v>27</v>
      </c>
      <c r="K23" s="42" t="s">
        <v>8</v>
      </c>
      <c r="L23" s="26"/>
      <c r="M23" s="29" t="s">
        <v>8</v>
      </c>
      <c r="N23" s="26"/>
      <c r="O23" s="27" t="s">
        <v>8</v>
      </c>
      <c r="P23" s="26"/>
      <c r="Q23" s="82" t="s">
        <v>193</v>
      </c>
      <c r="R23" s="23"/>
      <c r="S23" s="50"/>
    </row>
    <row r="24" spans="1:19" ht="25.5" x14ac:dyDescent="0.35">
      <c r="A24" s="49">
        <v>96</v>
      </c>
      <c r="B24" s="41" t="s">
        <v>172</v>
      </c>
      <c r="C24" s="77" t="s">
        <v>183</v>
      </c>
      <c r="D24" s="59" t="s">
        <v>80</v>
      </c>
      <c r="E24" s="53" t="s">
        <v>80</v>
      </c>
      <c r="F24" s="54" t="s">
        <v>78</v>
      </c>
      <c r="G24" s="54" t="s">
        <v>78</v>
      </c>
      <c r="H24" s="54" t="s">
        <v>78</v>
      </c>
      <c r="I24" s="55" t="s">
        <v>80</v>
      </c>
      <c r="J24" s="44">
        <f t="shared" si="0"/>
        <v>27</v>
      </c>
      <c r="K24" s="42" t="s">
        <v>8</v>
      </c>
      <c r="L24" s="26"/>
      <c r="M24" s="29" t="s">
        <v>8</v>
      </c>
      <c r="N24" s="26"/>
      <c r="O24" s="27" t="s">
        <v>8</v>
      </c>
      <c r="P24" s="26"/>
      <c r="Q24" s="82" t="s">
        <v>191</v>
      </c>
      <c r="R24" s="23"/>
      <c r="S24" s="50"/>
    </row>
    <row r="25" spans="1:19" x14ac:dyDescent="0.35">
      <c r="A25" s="49">
        <v>95</v>
      </c>
      <c r="B25" s="41" t="s">
        <v>169</v>
      </c>
      <c r="C25" s="77" t="s">
        <v>183</v>
      </c>
      <c r="D25" s="59" t="s">
        <v>80</v>
      </c>
      <c r="E25" s="53" t="s">
        <v>80</v>
      </c>
      <c r="F25" s="54" t="s">
        <v>78</v>
      </c>
      <c r="G25" s="54" t="s">
        <v>78</v>
      </c>
      <c r="H25" s="54" t="s">
        <v>78</v>
      </c>
      <c r="I25" s="55" t="s">
        <v>80</v>
      </c>
      <c r="J25" s="44">
        <f t="shared" si="0"/>
        <v>27</v>
      </c>
      <c r="K25" s="42" t="s">
        <v>8</v>
      </c>
      <c r="L25" s="26"/>
      <c r="M25" s="29" t="s">
        <v>8</v>
      </c>
      <c r="N25" s="26"/>
      <c r="O25" s="27" t="s">
        <v>8</v>
      </c>
      <c r="P25" s="26"/>
      <c r="Q25" s="82" t="s">
        <v>191</v>
      </c>
      <c r="R25" s="23"/>
      <c r="S25" s="50"/>
    </row>
    <row r="26" spans="1:19" ht="25.5" x14ac:dyDescent="0.35">
      <c r="A26" s="49">
        <v>94</v>
      </c>
      <c r="B26" s="41" t="s">
        <v>168</v>
      </c>
      <c r="C26" s="77" t="s">
        <v>183</v>
      </c>
      <c r="D26" s="59" t="s">
        <v>80</v>
      </c>
      <c r="E26" s="53" t="s">
        <v>80</v>
      </c>
      <c r="F26" s="54" t="s">
        <v>78</v>
      </c>
      <c r="G26" s="54" t="s">
        <v>78</v>
      </c>
      <c r="H26" s="54" t="s">
        <v>78</v>
      </c>
      <c r="I26" s="55" t="s">
        <v>80</v>
      </c>
      <c r="J26" s="44">
        <f t="shared" si="0"/>
        <v>27</v>
      </c>
      <c r="K26" s="42" t="s">
        <v>8</v>
      </c>
      <c r="L26" s="26"/>
      <c r="M26" s="29" t="s">
        <v>8</v>
      </c>
      <c r="N26" s="26"/>
      <c r="O26" s="27" t="s">
        <v>8</v>
      </c>
      <c r="P26" s="26"/>
      <c r="Q26" s="82" t="s">
        <v>191</v>
      </c>
      <c r="R26" s="23"/>
      <c r="S26" s="50"/>
    </row>
    <row r="27" spans="1:19" ht="38.25" x14ac:dyDescent="0.35">
      <c r="A27" s="49">
        <v>78</v>
      </c>
      <c r="B27" s="41" t="s">
        <v>221</v>
      </c>
      <c r="C27" s="77" t="s">
        <v>183</v>
      </c>
      <c r="D27" s="59" t="s">
        <v>80</v>
      </c>
      <c r="E27" s="53" t="s">
        <v>80</v>
      </c>
      <c r="F27" s="54" t="s">
        <v>78</v>
      </c>
      <c r="G27" s="54" t="s">
        <v>80</v>
      </c>
      <c r="H27" s="54" t="s">
        <v>78</v>
      </c>
      <c r="I27" s="55" t="s">
        <v>78</v>
      </c>
      <c r="J27" s="44">
        <f t="shared" si="0"/>
        <v>27</v>
      </c>
      <c r="K27" s="42" t="s">
        <v>8</v>
      </c>
      <c r="L27" s="26"/>
      <c r="M27" s="29" t="s">
        <v>8</v>
      </c>
      <c r="N27" s="26"/>
      <c r="O27" s="27" t="s">
        <v>8</v>
      </c>
      <c r="P27" s="26"/>
      <c r="Q27" s="82" t="s">
        <v>231</v>
      </c>
      <c r="R27" s="23"/>
      <c r="S27" s="50"/>
    </row>
    <row r="28" spans="1:19" ht="25.5" x14ac:dyDescent="0.35">
      <c r="A28" s="49">
        <v>59</v>
      </c>
      <c r="B28" s="41" t="s">
        <v>212</v>
      </c>
      <c r="C28" s="77" t="s">
        <v>183</v>
      </c>
      <c r="D28" s="59" t="s">
        <v>80</v>
      </c>
      <c r="E28" s="53" t="s">
        <v>78</v>
      </c>
      <c r="F28" s="54" t="s">
        <v>80</v>
      </c>
      <c r="G28" s="54" t="s">
        <v>80</v>
      </c>
      <c r="H28" s="54" t="s">
        <v>78</v>
      </c>
      <c r="I28" s="55" t="s">
        <v>78</v>
      </c>
      <c r="J28" s="44">
        <f t="shared" si="0"/>
        <v>27</v>
      </c>
      <c r="K28" s="42" t="s">
        <v>8</v>
      </c>
      <c r="L28" s="26"/>
      <c r="M28" s="29" t="s">
        <v>8</v>
      </c>
      <c r="N28" s="26"/>
      <c r="O28" s="27" t="s">
        <v>8</v>
      </c>
      <c r="P28" s="26"/>
      <c r="Q28" s="82" t="s">
        <v>196</v>
      </c>
      <c r="R28" s="23"/>
      <c r="S28" s="50"/>
    </row>
    <row r="29" spans="1:19" ht="38.25" x14ac:dyDescent="0.35">
      <c r="A29" s="49">
        <v>56</v>
      </c>
      <c r="B29" s="41" t="s">
        <v>145</v>
      </c>
      <c r="C29" s="77" t="s">
        <v>183</v>
      </c>
      <c r="D29" s="59" t="s">
        <v>80</v>
      </c>
      <c r="E29" s="53" t="s">
        <v>80</v>
      </c>
      <c r="F29" s="54" t="s">
        <v>80</v>
      </c>
      <c r="G29" s="54" t="s">
        <v>78</v>
      </c>
      <c r="H29" s="54" t="s">
        <v>78</v>
      </c>
      <c r="I29" s="55" t="s">
        <v>78</v>
      </c>
      <c r="J29" s="44">
        <f t="shared" si="0"/>
        <v>27</v>
      </c>
      <c r="K29" s="42" t="s">
        <v>8</v>
      </c>
      <c r="L29" s="26"/>
      <c r="M29" s="29" t="s">
        <v>8</v>
      </c>
      <c r="N29" s="26"/>
      <c r="O29" s="27" t="s">
        <v>8</v>
      </c>
      <c r="P29" s="26"/>
      <c r="Q29" s="82" t="s">
        <v>208</v>
      </c>
      <c r="R29" s="23"/>
      <c r="S29" s="50"/>
    </row>
    <row r="30" spans="1:19" ht="38.25" x14ac:dyDescent="0.35">
      <c r="A30" s="49">
        <v>7</v>
      </c>
      <c r="B30" s="41" t="s">
        <v>112</v>
      </c>
      <c r="C30" s="77" t="s">
        <v>183</v>
      </c>
      <c r="D30" s="59" t="s">
        <v>80</v>
      </c>
      <c r="E30" s="53" t="s">
        <v>80</v>
      </c>
      <c r="F30" s="54" t="s">
        <v>78</v>
      </c>
      <c r="G30" s="54" t="s">
        <v>80</v>
      </c>
      <c r="H30" s="54" t="s">
        <v>78</v>
      </c>
      <c r="I30" s="58" t="s">
        <v>78</v>
      </c>
      <c r="J30" s="44">
        <f t="shared" si="0"/>
        <v>27</v>
      </c>
      <c r="K30" s="42" t="s">
        <v>8</v>
      </c>
      <c r="L30" s="26"/>
      <c r="M30" s="29" t="s">
        <v>8</v>
      </c>
      <c r="N30" s="26"/>
      <c r="O30" s="27" t="s">
        <v>8</v>
      </c>
      <c r="P30" s="26"/>
      <c r="Q30" s="82" t="s">
        <v>191</v>
      </c>
      <c r="R30" s="23"/>
      <c r="S30" s="50"/>
    </row>
    <row r="31" spans="1:19" ht="25.5" x14ac:dyDescent="0.35">
      <c r="A31" s="49">
        <v>104</v>
      </c>
      <c r="B31" s="41" t="s">
        <v>177</v>
      </c>
      <c r="C31" s="77" t="s">
        <v>183</v>
      </c>
      <c r="D31" s="59" t="s">
        <v>79</v>
      </c>
      <c r="E31" s="53" t="s">
        <v>78</v>
      </c>
      <c r="F31" s="53" t="s">
        <v>78</v>
      </c>
      <c r="G31" s="53" t="s">
        <v>78</v>
      </c>
      <c r="H31" s="53" t="s">
        <v>78</v>
      </c>
      <c r="I31" s="53" t="s">
        <v>78</v>
      </c>
      <c r="J31" s="44">
        <f t="shared" si="0"/>
        <v>25</v>
      </c>
      <c r="K31" s="42" t="s">
        <v>8</v>
      </c>
      <c r="L31" s="26"/>
      <c r="M31" s="29" t="s">
        <v>8</v>
      </c>
      <c r="N31" s="26"/>
      <c r="O31" s="27" t="s">
        <v>8</v>
      </c>
      <c r="P31" s="26"/>
      <c r="Q31" s="82" t="s">
        <v>208</v>
      </c>
      <c r="R31" s="23"/>
      <c r="S31" s="50"/>
    </row>
    <row r="32" spans="1:19" ht="38.25" x14ac:dyDescent="0.35">
      <c r="A32" s="49">
        <v>58</v>
      </c>
      <c r="B32" s="41" t="s">
        <v>210</v>
      </c>
      <c r="C32" s="77" t="s">
        <v>183</v>
      </c>
      <c r="D32" s="59" t="s">
        <v>80</v>
      </c>
      <c r="E32" s="53" t="s">
        <v>78</v>
      </c>
      <c r="F32" s="54" t="s">
        <v>78</v>
      </c>
      <c r="G32" s="54" t="s">
        <v>80</v>
      </c>
      <c r="H32" s="54" t="s">
        <v>78</v>
      </c>
      <c r="I32" s="55" t="s">
        <v>78</v>
      </c>
      <c r="J32" s="44">
        <f t="shared" si="0"/>
        <v>21</v>
      </c>
      <c r="K32" s="42" t="s">
        <v>8</v>
      </c>
      <c r="L32" s="26"/>
      <c r="M32" s="29" t="s">
        <v>8</v>
      </c>
      <c r="N32" s="26"/>
      <c r="O32" s="27" t="s">
        <v>8</v>
      </c>
      <c r="P32" s="26"/>
      <c r="Q32" s="82" t="s">
        <v>231</v>
      </c>
      <c r="R32" s="23"/>
      <c r="S32" s="84" t="s">
        <v>211</v>
      </c>
    </row>
    <row r="33" spans="1:19" ht="25.5" x14ac:dyDescent="0.35">
      <c r="A33" s="49">
        <v>2</v>
      </c>
      <c r="B33" s="41" t="s">
        <v>109</v>
      </c>
      <c r="C33" s="77" t="s">
        <v>183</v>
      </c>
      <c r="D33" s="59" t="s">
        <v>80</v>
      </c>
      <c r="E33" s="53" t="s">
        <v>80</v>
      </c>
      <c r="F33" s="54" t="s">
        <v>78</v>
      </c>
      <c r="G33" s="54" t="s">
        <v>78</v>
      </c>
      <c r="H33" s="54" t="s">
        <v>78</v>
      </c>
      <c r="I33" s="55" t="s">
        <v>78</v>
      </c>
      <c r="J33" s="44">
        <f t="shared" si="0"/>
        <v>21</v>
      </c>
      <c r="K33" s="42" t="s">
        <v>8</v>
      </c>
      <c r="L33" s="39"/>
      <c r="M33" s="29" t="s">
        <v>8</v>
      </c>
      <c r="N33" s="26"/>
      <c r="O33" s="27" t="s">
        <v>8</v>
      </c>
      <c r="P33" s="26"/>
      <c r="Q33" s="82" t="s">
        <v>191</v>
      </c>
      <c r="R33" s="23"/>
      <c r="S33" s="50"/>
    </row>
    <row r="34" spans="1:19" ht="25.5" x14ac:dyDescent="0.35">
      <c r="A34" s="49">
        <v>16</v>
      </c>
      <c r="B34" s="41" t="s">
        <v>199</v>
      </c>
      <c r="C34" s="77" t="s">
        <v>183</v>
      </c>
      <c r="D34" s="60" t="s">
        <v>78</v>
      </c>
      <c r="E34" s="56" t="s">
        <v>79</v>
      </c>
      <c r="F34" s="57" t="s">
        <v>79</v>
      </c>
      <c r="G34" s="57" t="s">
        <v>80</v>
      </c>
      <c r="H34" s="57" t="s">
        <v>78</v>
      </c>
      <c r="I34" s="58" t="s">
        <v>79</v>
      </c>
      <c r="J34" s="44">
        <f t="shared" si="0"/>
        <v>19</v>
      </c>
      <c r="K34" s="42" t="s">
        <v>8</v>
      </c>
      <c r="L34" s="26"/>
      <c r="M34" s="29" t="s">
        <v>8</v>
      </c>
      <c r="N34" s="26"/>
      <c r="O34" s="27" t="s">
        <v>8</v>
      </c>
      <c r="P34" s="26"/>
      <c r="Q34" s="82" t="s">
        <v>198</v>
      </c>
      <c r="R34" s="23"/>
      <c r="S34" s="50"/>
    </row>
    <row r="35" spans="1:19" ht="25.5" x14ac:dyDescent="0.35">
      <c r="A35" s="49">
        <v>15</v>
      </c>
      <c r="B35" s="41" t="s">
        <v>114</v>
      </c>
      <c r="C35" s="77" t="s">
        <v>183</v>
      </c>
      <c r="D35" s="60" t="s">
        <v>78</v>
      </c>
      <c r="E35" s="56" t="s">
        <v>79</v>
      </c>
      <c r="F35" s="57" t="s">
        <v>79</v>
      </c>
      <c r="G35" s="57" t="s">
        <v>80</v>
      </c>
      <c r="H35" s="57" t="s">
        <v>78</v>
      </c>
      <c r="I35" s="58" t="s">
        <v>79</v>
      </c>
      <c r="J35" s="44">
        <f t="shared" si="0"/>
        <v>19</v>
      </c>
      <c r="K35" s="42" t="s">
        <v>8</v>
      </c>
      <c r="L35" s="26"/>
      <c r="M35" s="29" t="s">
        <v>8</v>
      </c>
      <c r="N35" s="26"/>
      <c r="O35" s="27" t="s">
        <v>8</v>
      </c>
      <c r="P35" s="26"/>
      <c r="Q35" s="82" t="s">
        <v>198</v>
      </c>
      <c r="R35" s="23"/>
      <c r="S35" s="50"/>
    </row>
    <row r="36" spans="1:19" ht="38.25" x14ac:dyDescent="0.35">
      <c r="A36" s="49">
        <v>8</v>
      </c>
      <c r="B36" s="41" t="s">
        <v>113</v>
      </c>
      <c r="C36" s="77" t="s">
        <v>183</v>
      </c>
      <c r="D36" s="60" t="s">
        <v>78</v>
      </c>
      <c r="E36" s="53" t="s">
        <v>79</v>
      </c>
      <c r="F36" s="54" t="s">
        <v>79</v>
      </c>
      <c r="G36" s="54" t="s">
        <v>79</v>
      </c>
      <c r="H36" s="54" t="s">
        <v>78</v>
      </c>
      <c r="I36" s="55" t="s">
        <v>80</v>
      </c>
      <c r="J36" s="44">
        <f t="shared" si="0"/>
        <v>19</v>
      </c>
      <c r="K36" s="42" t="s">
        <v>8</v>
      </c>
      <c r="L36" s="26"/>
      <c r="M36" s="29" t="s">
        <v>8</v>
      </c>
      <c r="N36" s="26"/>
      <c r="O36" s="27" t="s">
        <v>8</v>
      </c>
      <c r="P36" s="26"/>
      <c r="Q36" s="82" t="s">
        <v>191</v>
      </c>
      <c r="R36" s="23"/>
      <c r="S36" s="84" t="s">
        <v>228</v>
      </c>
    </row>
    <row r="37" spans="1:19" ht="25.5" x14ac:dyDescent="0.35">
      <c r="A37" s="49">
        <v>108</v>
      </c>
      <c r="B37" s="41" t="s">
        <v>189</v>
      </c>
      <c r="C37" s="77" t="s">
        <v>183</v>
      </c>
      <c r="D37" s="59" t="s">
        <v>78</v>
      </c>
      <c r="E37" s="53" t="s">
        <v>80</v>
      </c>
      <c r="F37" s="54" t="s">
        <v>79</v>
      </c>
      <c r="G37" s="54" t="s">
        <v>80</v>
      </c>
      <c r="H37" s="54" t="s">
        <v>78</v>
      </c>
      <c r="I37" s="55" t="s">
        <v>80</v>
      </c>
      <c r="J37" s="44">
        <f t="shared" si="0"/>
        <v>15</v>
      </c>
      <c r="K37" s="42" t="s">
        <v>8</v>
      </c>
      <c r="L37" s="26"/>
      <c r="M37" s="29" t="s">
        <v>8</v>
      </c>
      <c r="N37" s="26"/>
      <c r="O37" s="27" t="s">
        <v>8</v>
      </c>
      <c r="P37" s="26"/>
      <c r="Q37" s="82" t="s">
        <v>190</v>
      </c>
      <c r="R37" s="23"/>
      <c r="S37" s="50"/>
    </row>
    <row r="38" spans="1:19" ht="25.5" x14ac:dyDescent="0.35">
      <c r="A38" s="49">
        <v>102</v>
      </c>
      <c r="B38" s="41" t="s">
        <v>178</v>
      </c>
      <c r="C38" s="77" t="s">
        <v>183</v>
      </c>
      <c r="D38" s="59" t="s">
        <v>80</v>
      </c>
      <c r="E38" s="53" t="s">
        <v>78</v>
      </c>
      <c r="F38" s="54" t="s">
        <v>78</v>
      </c>
      <c r="G38" s="54" t="s">
        <v>78</v>
      </c>
      <c r="H38" s="54" t="s">
        <v>78</v>
      </c>
      <c r="I38" s="55" t="s">
        <v>78</v>
      </c>
      <c r="J38" s="44">
        <f t="shared" si="0"/>
        <v>15</v>
      </c>
      <c r="K38" s="42" t="s">
        <v>8</v>
      </c>
      <c r="L38" s="26"/>
      <c r="M38" s="29" t="s">
        <v>8</v>
      </c>
      <c r="N38" s="26"/>
      <c r="O38" s="27" t="s">
        <v>8</v>
      </c>
      <c r="P38" s="26"/>
      <c r="Q38" s="82" t="s">
        <v>193</v>
      </c>
      <c r="R38" s="23"/>
      <c r="S38" s="50"/>
    </row>
    <row r="39" spans="1:19" x14ac:dyDescent="0.35">
      <c r="A39" s="49">
        <v>98</v>
      </c>
      <c r="B39" s="41" t="s">
        <v>174</v>
      </c>
      <c r="C39" s="77" t="s">
        <v>183</v>
      </c>
      <c r="D39" s="59" t="s">
        <v>80</v>
      </c>
      <c r="E39" s="53" t="s">
        <v>78</v>
      </c>
      <c r="F39" s="54" t="s">
        <v>78</v>
      </c>
      <c r="G39" s="54" t="s">
        <v>78</v>
      </c>
      <c r="H39" s="54" t="s">
        <v>78</v>
      </c>
      <c r="I39" s="55" t="s">
        <v>78</v>
      </c>
      <c r="J39" s="44">
        <f t="shared" si="0"/>
        <v>15</v>
      </c>
      <c r="K39" s="42" t="s">
        <v>8</v>
      </c>
      <c r="L39" s="26"/>
      <c r="M39" s="29" t="s">
        <v>8</v>
      </c>
      <c r="N39" s="26"/>
      <c r="O39" s="27" t="s">
        <v>8</v>
      </c>
      <c r="P39" s="26"/>
      <c r="Q39" s="82" t="s">
        <v>190</v>
      </c>
      <c r="R39" s="23"/>
      <c r="S39" s="50"/>
    </row>
    <row r="40" spans="1:19" ht="25.5" x14ac:dyDescent="0.35">
      <c r="A40" s="49">
        <v>73</v>
      </c>
      <c r="B40" s="41" t="s">
        <v>219</v>
      </c>
      <c r="C40" s="77" t="s">
        <v>183</v>
      </c>
      <c r="D40" s="59" t="s">
        <v>80</v>
      </c>
      <c r="E40" s="53" t="s">
        <v>78</v>
      </c>
      <c r="F40" s="54" t="s">
        <v>78</v>
      </c>
      <c r="G40" s="54" t="s">
        <v>78</v>
      </c>
      <c r="H40" s="54" t="s">
        <v>78</v>
      </c>
      <c r="I40" s="55" t="s">
        <v>78</v>
      </c>
      <c r="J40" s="44">
        <f t="shared" ref="J40:J71" si="1">(COUNTIF(E40:I40,"h")*5+COUNTIF(E40:I40,"m")*3+COUNTIF(E40:I40,"l"))*IF(D40="h", 5, IF(D40="m", 3,1))</f>
        <v>15</v>
      </c>
      <c r="K40" s="42" t="s">
        <v>8</v>
      </c>
      <c r="L40" s="26"/>
      <c r="M40" s="29" t="s">
        <v>8</v>
      </c>
      <c r="N40" s="26"/>
      <c r="O40" s="27" t="s">
        <v>8</v>
      </c>
      <c r="P40" s="26"/>
      <c r="Q40" s="82" t="s">
        <v>193</v>
      </c>
      <c r="R40" s="23"/>
      <c r="S40" s="50"/>
    </row>
    <row r="41" spans="1:19" ht="51" x14ac:dyDescent="0.35">
      <c r="A41" s="49">
        <v>61</v>
      </c>
      <c r="B41" s="41" t="s">
        <v>214</v>
      </c>
      <c r="C41" s="77" t="s">
        <v>183</v>
      </c>
      <c r="D41" s="59" t="s">
        <v>80</v>
      </c>
      <c r="E41" s="53" t="s">
        <v>78</v>
      </c>
      <c r="F41" s="54" t="s">
        <v>78</v>
      </c>
      <c r="G41" s="54" t="s">
        <v>78</v>
      </c>
      <c r="H41" s="54" t="s">
        <v>78</v>
      </c>
      <c r="I41" s="55" t="s">
        <v>78</v>
      </c>
      <c r="J41" s="44">
        <f t="shared" si="1"/>
        <v>15</v>
      </c>
      <c r="K41" s="42" t="s">
        <v>8</v>
      </c>
      <c r="L41" s="26"/>
      <c r="M41" s="29" t="s">
        <v>8</v>
      </c>
      <c r="N41" s="26"/>
      <c r="O41" s="27" t="s">
        <v>8</v>
      </c>
      <c r="P41" s="26"/>
      <c r="Q41" s="82" t="s">
        <v>196</v>
      </c>
      <c r="R41" s="23"/>
      <c r="S41" s="50"/>
    </row>
    <row r="42" spans="1:19" ht="25.5" x14ac:dyDescent="0.35">
      <c r="A42" s="49">
        <v>39</v>
      </c>
      <c r="B42" s="41" t="s">
        <v>132</v>
      </c>
      <c r="C42" s="77" t="s">
        <v>183</v>
      </c>
      <c r="D42" s="59" t="s">
        <v>80</v>
      </c>
      <c r="E42" s="53" t="s">
        <v>78</v>
      </c>
      <c r="F42" s="54" t="s">
        <v>78</v>
      </c>
      <c r="G42" s="54" t="s">
        <v>78</v>
      </c>
      <c r="H42" s="54" t="s">
        <v>78</v>
      </c>
      <c r="I42" s="55" t="s">
        <v>78</v>
      </c>
      <c r="J42" s="44">
        <f t="shared" si="1"/>
        <v>15</v>
      </c>
      <c r="K42" s="42" t="s">
        <v>8</v>
      </c>
      <c r="L42" s="26"/>
      <c r="M42" s="29" t="s">
        <v>8</v>
      </c>
      <c r="N42" s="26"/>
      <c r="O42" s="27" t="s">
        <v>8</v>
      </c>
      <c r="P42" s="26"/>
      <c r="Q42" s="82" t="s">
        <v>203</v>
      </c>
      <c r="R42" s="23"/>
      <c r="S42" s="50"/>
    </row>
    <row r="43" spans="1:19" x14ac:dyDescent="0.35">
      <c r="A43" s="49">
        <v>83</v>
      </c>
      <c r="B43" s="41" t="s">
        <v>222</v>
      </c>
      <c r="C43" s="77" t="s">
        <v>183</v>
      </c>
      <c r="D43" s="59" t="s">
        <v>78</v>
      </c>
      <c r="E43" s="53" t="s">
        <v>80</v>
      </c>
      <c r="F43" s="54" t="s">
        <v>79</v>
      </c>
      <c r="G43" s="54" t="s">
        <v>78</v>
      </c>
      <c r="H43" s="54" t="s">
        <v>78</v>
      </c>
      <c r="I43" s="55" t="s">
        <v>80</v>
      </c>
      <c r="J43" s="44">
        <f t="shared" si="1"/>
        <v>13</v>
      </c>
      <c r="K43" s="42" t="s">
        <v>8</v>
      </c>
      <c r="L43" s="26"/>
      <c r="M43" s="29" t="s">
        <v>8</v>
      </c>
      <c r="N43" s="26"/>
      <c r="O43" s="27" t="s">
        <v>8</v>
      </c>
      <c r="P43" s="26"/>
      <c r="Q43" s="82" t="s">
        <v>190</v>
      </c>
      <c r="R43" s="23"/>
      <c r="S43" s="50"/>
    </row>
    <row r="44" spans="1:19" x14ac:dyDescent="0.35">
      <c r="A44" s="49">
        <v>70</v>
      </c>
      <c r="B44" s="41" t="s">
        <v>152</v>
      </c>
      <c r="C44" s="77" t="s">
        <v>183</v>
      </c>
      <c r="D44" s="59" t="s">
        <v>78</v>
      </c>
      <c r="E44" s="53" t="s">
        <v>79</v>
      </c>
      <c r="F44" s="54" t="s">
        <v>79</v>
      </c>
      <c r="G44" s="54" t="s">
        <v>78</v>
      </c>
      <c r="H44" s="54" t="s">
        <v>78</v>
      </c>
      <c r="I44" s="55" t="s">
        <v>78</v>
      </c>
      <c r="J44" s="44">
        <f t="shared" si="1"/>
        <v>13</v>
      </c>
      <c r="K44" s="42" t="s">
        <v>8</v>
      </c>
      <c r="L44" s="26"/>
      <c r="M44" s="29" t="s">
        <v>8</v>
      </c>
      <c r="N44" s="26"/>
      <c r="O44" s="27" t="s">
        <v>8</v>
      </c>
      <c r="P44" s="26"/>
      <c r="Q44" s="82" t="s">
        <v>203</v>
      </c>
      <c r="R44" s="23"/>
      <c r="S44" s="84" t="s">
        <v>218</v>
      </c>
    </row>
    <row r="45" spans="1:19" ht="25.5" x14ac:dyDescent="0.35">
      <c r="A45" s="49">
        <v>34</v>
      </c>
      <c r="B45" s="41" t="s">
        <v>125</v>
      </c>
      <c r="C45" s="77" t="s">
        <v>183</v>
      </c>
      <c r="D45" s="60" t="s">
        <v>78</v>
      </c>
      <c r="E45" s="56" t="s">
        <v>79</v>
      </c>
      <c r="F45" s="57" t="s">
        <v>79</v>
      </c>
      <c r="G45" s="57" t="s">
        <v>78</v>
      </c>
      <c r="H45" s="57" t="s">
        <v>78</v>
      </c>
      <c r="I45" s="58" t="s">
        <v>78</v>
      </c>
      <c r="J45" s="44">
        <f t="shared" si="1"/>
        <v>13</v>
      </c>
      <c r="K45" s="42" t="s">
        <v>8</v>
      </c>
      <c r="L45" s="26"/>
      <c r="M45" s="29" t="s">
        <v>8</v>
      </c>
      <c r="N45" s="26"/>
      <c r="O45" s="27" t="s">
        <v>8</v>
      </c>
      <c r="P45" s="26"/>
      <c r="Q45" s="82" t="s">
        <v>203</v>
      </c>
      <c r="R45" s="23"/>
      <c r="S45" s="84" t="s">
        <v>204</v>
      </c>
    </row>
    <row r="46" spans="1:19" ht="25.5" x14ac:dyDescent="0.35">
      <c r="A46" s="49">
        <v>81</v>
      </c>
      <c r="B46" s="41" t="s">
        <v>161</v>
      </c>
      <c r="C46" s="77" t="s">
        <v>183</v>
      </c>
      <c r="D46" s="59" t="s">
        <v>78</v>
      </c>
      <c r="E46" s="53" t="s">
        <v>80</v>
      </c>
      <c r="F46" s="54" t="s">
        <v>78</v>
      </c>
      <c r="G46" s="54" t="s">
        <v>79</v>
      </c>
      <c r="H46" s="54" t="s">
        <v>78</v>
      </c>
      <c r="I46" s="55" t="s">
        <v>78</v>
      </c>
      <c r="J46" s="44">
        <f t="shared" si="1"/>
        <v>11</v>
      </c>
      <c r="K46" s="42" t="s">
        <v>8</v>
      </c>
      <c r="L46" s="26"/>
      <c r="M46" s="29" t="s">
        <v>8</v>
      </c>
      <c r="N46" s="26"/>
      <c r="O46" s="27" t="s">
        <v>8</v>
      </c>
      <c r="P46" s="26"/>
      <c r="Q46" s="82" t="s">
        <v>198</v>
      </c>
      <c r="R46" s="23"/>
      <c r="S46" s="50"/>
    </row>
    <row r="47" spans="1:19" ht="25.5" x14ac:dyDescent="0.35">
      <c r="A47" s="49">
        <v>43</v>
      </c>
      <c r="B47" s="41" t="s">
        <v>135</v>
      </c>
      <c r="C47" s="77" t="s">
        <v>183</v>
      </c>
      <c r="D47" s="59" t="s">
        <v>78</v>
      </c>
      <c r="E47" s="53" t="s">
        <v>79</v>
      </c>
      <c r="F47" s="54" t="s">
        <v>80</v>
      </c>
      <c r="G47" s="54" t="s">
        <v>78</v>
      </c>
      <c r="H47" s="54" t="s">
        <v>78</v>
      </c>
      <c r="I47" s="55" t="s">
        <v>78</v>
      </c>
      <c r="J47" s="44">
        <f t="shared" si="1"/>
        <v>11</v>
      </c>
      <c r="K47" s="42" t="s">
        <v>8</v>
      </c>
      <c r="L47" s="26"/>
      <c r="M47" s="29" t="s">
        <v>8</v>
      </c>
      <c r="N47" s="26"/>
      <c r="O47" s="27" t="s">
        <v>8</v>
      </c>
      <c r="P47" s="26"/>
      <c r="Q47" s="82" t="s">
        <v>193</v>
      </c>
      <c r="R47" s="23"/>
      <c r="S47" s="50"/>
    </row>
    <row r="48" spans="1:19" ht="25.5" x14ac:dyDescent="0.35">
      <c r="A48" s="49">
        <v>42</v>
      </c>
      <c r="B48" s="41" t="s">
        <v>134</v>
      </c>
      <c r="C48" s="77" t="s">
        <v>183</v>
      </c>
      <c r="D48" s="59" t="s">
        <v>78</v>
      </c>
      <c r="E48" s="53" t="s">
        <v>79</v>
      </c>
      <c r="F48" s="54" t="s">
        <v>80</v>
      </c>
      <c r="G48" s="54" t="s">
        <v>78</v>
      </c>
      <c r="H48" s="54" t="s">
        <v>78</v>
      </c>
      <c r="I48" s="55" t="s">
        <v>78</v>
      </c>
      <c r="J48" s="44">
        <f t="shared" si="1"/>
        <v>11</v>
      </c>
      <c r="K48" s="42" t="s">
        <v>8</v>
      </c>
      <c r="L48" s="26"/>
      <c r="M48" s="29" t="s">
        <v>8</v>
      </c>
      <c r="N48" s="26"/>
      <c r="O48" s="27" t="s">
        <v>8</v>
      </c>
      <c r="P48" s="26"/>
      <c r="Q48" s="82" t="s">
        <v>198</v>
      </c>
      <c r="R48" s="23"/>
      <c r="S48" s="50"/>
    </row>
    <row r="49" spans="1:19" ht="25.5" x14ac:dyDescent="0.35">
      <c r="A49" s="49">
        <v>17</v>
      </c>
      <c r="B49" s="41" t="s">
        <v>115</v>
      </c>
      <c r="C49" s="77" t="s">
        <v>183</v>
      </c>
      <c r="D49" s="60" t="s">
        <v>78</v>
      </c>
      <c r="E49" s="56" t="s">
        <v>80</v>
      </c>
      <c r="F49" s="57" t="s">
        <v>79</v>
      </c>
      <c r="G49" s="57" t="s">
        <v>78</v>
      </c>
      <c r="H49" s="57" t="s">
        <v>78</v>
      </c>
      <c r="I49" s="58" t="s">
        <v>78</v>
      </c>
      <c r="J49" s="44">
        <f t="shared" si="1"/>
        <v>11</v>
      </c>
      <c r="K49" s="42" t="s">
        <v>8</v>
      </c>
      <c r="L49" s="26"/>
      <c r="M49" s="29" t="s">
        <v>8</v>
      </c>
      <c r="N49" s="26"/>
      <c r="O49" s="27" t="s">
        <v>8</v>
      </c>
      <c r="P49" s="26"/>
      <c r="Q49" s="82" t="s">
        <v>200</v>
      </c>
      <c r="R49" s="23"/>
      <c r="S49" s="50"/>
    </row>
    <row r="50" spans="1:19" ht="25.5" x14ac:dyDescent="0.35">
      <c r="A50" s="49">
        <v>9</v>
      </c>
      <c r="B50" s="41" t="s">
        <v>195</v>
      </c>
      <c r="C50" s="77" t="s">
        <v>183</v>
      </c>
      <c r="D50" s="60" t="s">
        <v>78</v>
      </c>
      <c r="E50" s="56" t="s">
        <v>80</v>
      </c>
      <c r="F50" s="57" t="s">
        <v>79</v>
      </c>
      <c r="G50" s="57" t="s">
        <v>78</v>
      </c>
      <c r="H50" s="57" t="s">
        <v>78</v>
      </c>
      <c r="I50" s="58" t="s">
        <v>78</v>
      </c>
      <c r="J50" s="44">
        <f t="shared" si="1"/>
        <v>11</v>
      </c>
      <c r="K50" s="42" t="s">
        <v>8</v>
      </c>
      <c r="L50" s="26"/>
      <c r="M50" s="29" t="s">
        <v>8</v>
      </c>
      <c r="N50" s="26"/>
      <c r="O50" s="27" t="s">
        <v>8</v>
      </c>
      <c r="P50" s="26"/>
      <c r="Q50" s="82" t="s">
        <v>196</v>
      </c>
      <c r="R50" s="23"/>
      <c r="S50" s="50"/>
    </row>
    <row r="51" spans="1:19" x14ac:dyDescent="0.35">
      <c r="A51" s="49">
        <v>107</v>
      </c>
      <c r="B51" s="41" t="s">
        <v>227</v>
      </c>
      <c r="C51" s="77" t="s">
        <v>183</v>
      </c>
      <c r="D51" s="59" t="s">
        <v>78</v>
      </c>
      <c r="E51" s="53" t="s">
        <v>80</v>
      </c>
      <c r="F51" s="54" t="s">
        <v>78</v>
      </c>
      <c r="G51" s="54" t="s">
        <v>80</v>
      </c>
      <c r="H51" s="54" t="s">
        <v>78</v>
      </c>
      <c r="I51" s="55" t="s">
        <v>78</v>
      </c>
      <c r="J51" s="44">
        <f t="shared" si="1"/>
        <v>9</v>
      </c>
      <c r="K51" s="42" t="s">
        <v>8</v>
      </c>
      <c r="L51" s="26"/>
      <c r="M51" s="29" t="s">
        <v>8</v>
      </c>
      <c r="N51" s="26"/>
      <c r="O51" s="27" t="s">
        <v>8</v>
      </c>
      <c r="P51" s="26"/>
      <c r="Q51" s="82" t="s">
        <v>200</v>
      </c>
      <c r="R51" s="23"/>
      <c r="S51" s="50"/>
    </row>
    <row r="52" spans="1:19" ht="25.5" x14ac:dyDescent="0.35">
      <c r="A52" s="49">
        <v>84</v>
      </c>
      <c r="B52" s="41" t="s">
        <v>163</v>
      </c>
      <c r="C52" s="77" t="s">
        <v>183</v>
      </c>
      <c r="D52" s="59" t="s">
        <v>78</v>
      </c>
      <c r="E52" s="53" t="s">
        <v>80</v>
      </c>
      <c r="F52" s="54" t="s">
        <v>78</v>
      </c>
      <c r="G52" s="54" t="s">
        <v>80</v>
      </c>
      <c r="H52" s="54" t="s">
        <v>78</v>
      </c>
      <c r="I52" s="55" t="s">
        <v>78</v>
      </c>
      <c r="J52" s="44">
        <f t="shared" si="1"/>
        <v>9</v>
      </c>
      <c r="K52" s="42" t="s">
        <v>8</v>
      </c>
      <c r="L52" s="26"/>
      <c r="M52" s="29" t="s">
        <v>8</v>
      </c>
      <c r="N52" s="26"/>
      <c r="O52" s="27" t="s">
        <v>8</v>
      </c>
      <c r="P52" s="26"/>
      <c r="Q52" s="82" t="s">
        <v>200</v>
      </c>
      <c r="R52" s="23"/>
      <c r="S52" s="50"/>
    </row>
    <row r="53" spans="1:19" ht="25.5" x14ac:dyDescent="0.35">
      <c r="A53" s="49">
        <v>82</v>
      </c>
      <c r="B53" s="41" t="s">
        <v>164</v>
      </c>
      <c r="C53" s="77" t="s">
        <v>183</v>
      </c>
      <c r="D53" s="59" t="s">
        <v>78</v>
      </c>
      <c r="E53" s="53" t="s">
        <v>80</v>
      </c>
      <c r="F53" s="54" t="s">
        <v>80</v>
      </c>
      <c r="G53" s="54" t="s">
        <v>78</v>
      </c>
      <c r="H53" s="54" t="s">
        <v>78</v>
      </c>
      <c r="I53" s="55" t="s">
        <v>78</v>
      </c>
      <c r="J53" s="44">
        <f t="shared" si="1"/>
        <v>9</v>
      </c>
      <c r="K53" s="42" t="s">
        <v>8</v>
      </c>
      <c r="L53" s="26"/>
      <c r="M53" s="29" t="s">
        <v>8</v>
      </c>
      <c r="N53" s="26"/>
      <c r="O53" s="27" t="s">
        <v>8</v>
      </c>
      <c r="P53" s="26"/>
      <c r="Q53" s="82" t="s">
        <v>203</v>
      </c>
      <c r="R53" s="23"/>
      <c r="S53" s="50"/>
    </row>
    <row r="54" spans="1:19" ht="25.5" x14ac:dyDescent="0.35">
      <c r="A54" s="49">
        <v>80</v>
      </c>
      <c r="B54" s="41" t="s">
        <v>162</v>
      </c>
      <c r="C54" s="77" t="s">
        <v>183</v>
      </c>
      <c r="D54" s="59" t="s">
        <v>78</v>
      </c>
      <c r="E54" s="53" t="s">
        <v>80</v>
      </c>
      <c r="F54" s="54" t="s">
        <v>80</v>
      </c>
      <c r="G54" s="54" t="s">
        <v>78</v>
      </c>
      <c r="H54" s="54" t="s">
        <v>78</v>
      </c>
      <c r="I54" s="55" t="s">
        <v>78</v>
      </c>
      <c r="J54" s="44">
        <f t="shared" si="1"/>
        <v>9</v>
      </c>
      <c r="K54" s="42" t="s">
        <v>8</v>
      </c>
      <c r="L54" s="26"/>
      <c r="M54" s="29" t="s">
        <v>8</v>
      </c>
      <c r="N54" s="26"/>
      <c r="O54" s="27" t="s">
        <v>8</v>
      </c>
      <c r="P54" s="26"/>
      <c r="Q54" s="82" t="s">
        <v>191</v>
      </c>
      <c r="R54" s="23"/>
      <c r="S54" s="50"/>
    </row>
    <row r="55" spans="1:19" ht="38.25" x14ac:dyDescent="0.35">
      <c r="A55" s="49">
        <v>79</v>
      </c>
      <c r="B55" s="41" t="s">
        <v>156</v>
      </c>
      <c r="C55" s="77" t="s">
        <v>183</v>
      </c>
      <c r="D55" s="59" t="s">
        <v>78</v>
      </c>
      <c r="E55" s="53" t="s">
        <v>80</v>
      </c>
      <c r="F55" s="54" t="s">
        <v>80</v>
      </c>
      <c r="G55" s="54" t="s">
        <v>78</v>
      </c>
      <c r="H55" s="54" t="s">
        <v>78</v>
      </c>
      <c r="I55" s="55" t="s">
        <v>78</v>
      </c>
      <c r="J55" s="44">
        <f t="shared" si="1"/>
        <v>9</v>
      </c>
      <c r="K55" s="42" t="s">
        <v>8</v>
      </c>
      <c r="L55" s="26"/>
      <c r="M55" s="29" t="s">
        <v>8</v>
      </c>
      <c r="N55" s="26"/>
      <c r="O55" s="27" t="s">
        <v>8</v>
      </c>
      <c r="P55" s="26"/>
      <c r="Q55" s="82" t="s">
        <v>191</v>
      </c>
      <c r="R55" s="23"/>
      <c r="S55" s="50"/>
    </row>
    <row r="56" spans="1:19" x14ac:dyDescent="0.35">
      <c r="A56" s="49">
        <v>72</v>
      </c>
      <c r="B56" s="41" t="s">
        <v>155</v>
      </c>
      <c r="C56" s="77" t="s">
        <v>183</v>
      </c>
      <c r="D56" s="59" t="s">
        <v>78</v>
      </c>
      <c r="E56" s="53" t="s">
        <v>80</v>
      </c>
      <c r="F56" s="54" t="s">
        <v>78</v>
      </c>
      <c r="G56" s="54" t="s">
        <v>78</v>
      </c>
      <c r="H56" s="54" t="s">
        <v>80</v>
      </c>
      <c r="I56" s="55" t="s">
        <v>78</v>
      </c>
      <c r="J56" s="44">
        <f t="shared" si="1"/>
        <v>9</v>
      </c>
      <c r="K56" s="42" t="s">
        <v>8</v>
      </c>
      <c r="L56" s="26"/>
      <c r="M56" s="29" t="s">
        <v>8</v>
      </c>
      <c r="N56" s="26"/>
      <c r="O56" s="27" t="s">
        <v>8</v>
      </c>
      <c r="P56" s="26"/>
      <c r="Q56" s="82" t="s">
        <v>193</v>
      </c>
      <c r="R56" s="23"/>
      <c r="S56" s="50"/>
    </row>
    <row r="57" spans="1:19" ht="25.5" x14ac:dyDescent="0.35">
      <c r="A57" s="49">
        <v>65</v>
      </c>
      <c r="B57" s="41" t="s">
        <v>151</v>
      </c>
      <c r="C57" s="77" t="s">
        <v>183</v>
      </c>
      <c r="D57" s="59" t="s">
        <v>78</v>
      </c>
      <c r="E57" s="53" t="s">
        <v>80</v>
      </c>
      <c r="F57" s="54" t="s">
        <v>78</v>
      </c>
      <c r="G57" s="54" t="s">
        <v>80</v>
      </c>
      <c r="H57" s="54" t="s">
        <v>78</v>
      </c>
      <c r="I57" s="55" t="s">
        <v>78</v>
      </c>
      <c r="J57" s="44">
        <f t="shared" si="1"/>
        <v>9</v>
      </c>
      <c r="K57" s="42" t="s">
        <v>8</v>
      </c>
      <c r="L57" s="26"/>
      <c r="M57" s="29" t="s">
        <v>8</v>
      </c>
      <c r="N57" s="26"/>
      <c r="O57" s="27" t="s">
        <v>8</v>
      </c>
      <c r="P57" s="26"/>
      <c r="Q57" s="82" t="s">
        <v>203</v>
      </c>
      <c r="R57" s="23"/>
      <c r="S57" s="84" t="s">
        <v>215</v>
      </c>
    </row>
    <row r="58" spans="1:19" x14ac:dyDescent="0.35">
      <c r="A58" s="49">
        <v>64</v>
      </c>
      <c r="B58" s="41" t="s">
        <v>150</v>
      </c>
      <c r="C58" s="77" t="s">
        <v>183</v>
      </c>
      <c r="D58" s="59" t="s">
        <v>78</v>
      </c>
      <c r="E58" s="53" t="s">
        <v>80</v>
      </c>
      <c r="F58" s="54" t="s">
        <v>78</v>
      </c>
      <c r="G58" s="54" t="s">
        <v>80</v>
      </c>
      <c r="H58" s="54" t="s">
        <v>78</v>
      </c>
      <c r="I58" s="55" t="s">
        <v>78</v>
      </c>
      <c r="J58" s="44">
        <f t="shared" si="1"/>
        <v>9</v>
      </c>
      <c r="K58" s="42" t="s">
        <v>8</v>
      </c>
      <c r="L58" s="26"/>
      <c r="M58" s="29" t="s">
        <v>8</v>
      </c>
      <c r="N58" s="26"/>
      <c r="O58" s="27" t="s">
        <v>8</v>
      </c>
      <c r="P58" s="26"/>
      <c r="Q58" s="82" t="s">
        <v>203</v>
      </c>
      <c r="R58" s="23"/>
      <c r="S58" s="84" t="s">
        <v>215</v>
      </c>
    </row>
    <row r="59" spans="1:19" ht="13.5" thickBot="1" x14ac:dyDescent="0.4">
      <c r="A59" s="49">
        <v>63</v>
      </c>
      <c r="B59" s="41" t="s">
        <v>149</v>
      </c>
      <c r="C59" s="77" t="s">
        <v>183</v>
      </c>
      <c r="D59" s="59" t="s">
        <v>78</v>
      </c>
      <c r="E59" s="53" t="s">
        <v>80</v>
      </c>
      <c r="F59" s="54" t="s">
        <v>78</v>
      </c>
      <c r="G59" s="54" t="s">
        <v>80</v>
      </c>
      <c r="H59" s="54" t="s">
        <v>78</v>
      </c>
      <c r="I59" s="55" t="s">
        <v>78</v>
      </c>
      <c r="J59" s="44">
        <f t="shared" si="1"/>
        <v>9</v>
      </c>
      <c r="K59" s="42" t="s">
        <v>8</v>
      </c>
      <c r="L59" s="26"/>
      <c r="M59" s="29" t="s">
        <v>8</v>
      </c>
      <c r="N59" s="26"/>
      <c r="O59" s="27" t="s">
        <v>8</v>
      </c>
      <c r="P59" s="26"/>
      <c r="Q59" s="82" t="s">
        <v>203</v>
      </c>
      <c r="R59" s="23"/>
      <c r="S59" s="84" t="s">
        <v>215</v>
      </c>
    </row>
    <row r="60" spans="1:19" x14ac:dyDescent="0.35">
      <c r="A60" s="49">
        <v>62</v>
      </c>
      <c r="B60" s="41" t="s">
        <v>148</v>
      </c>
      <c r="C60" s="77" t="s">
        <v>183</v>
      </c>
      <c r="D60" s="86" t="s">
        <v>78</v>
      </c>
      <c r="E60" s="87" t="s">
        <v>80</v>
      </c>
      <c r="F60" s="88" t="s">
        <v>78</v>
      </c>
      <c r="G60" s="88" t="s">
        <v>80</v>
      </c>
      <c r="H60" s="88" t="s">
        <v>78</v>
      </c>
      <c r="I60" s="89" t="s">
        <v>78</v>
      </c>
      <c r="J60" s="43">
        <f t="shared" si="1"/>
        <v>9</v>
      </c>
      <c r="K60" s="45" t="s">
        <v>8</v>
      </c>
      <c r="L60" s="46"/>
      <c r="M60" s="47" t="s">
        <v>8</v>
      </c>
      <c r="N60" s="46"/>
      <c r="O60" s="48" t="s">
        <v>8</v>
      </c>
      <c r="P60" s="46"/>
      <c r="Q60" s="81" t="s">
        <v>203</v>
      </c>
      <c r="R60" s="23"/>
      <c r="S60" s="84" t="s">
        <v>215</v>
      </c>
    </row>
    <row r="61" spans="1:19" ht="25.5" x14ac:dyDescent="0.35">
      <c r="A61" s="49">
        <v>52</v>
      </c>
      <c r="B61" s="41" t="s">
        <v>144</v>
      </c>
      <c r="C61" s="77" t="s">
        <v>183</v>
      </c>
      <c r="D61" s="59" t="s">
        <v>78</v>
      </c>
      <c r="E61" s="53" t="s">
        <v>78</v>
      </c>
      <c r="F61" s="54" t="s">
        <v>80</v>
      </c>
      <c r="G61" s="54" t="s">
        <v>78</v>
      </c>
      <c r="H61" s="54" t="s">
        <v>78</v>
      </c>
      <c r="I61" s="55" t="s">
        <v>80</v>
      </c>
      <c r="J61" s="44">
        <f t="shared" si="1"/>
        <v>9</v>
      </c>
      <c r="K61" s="42" t="s">
        <v>8</v>
      </c>
      <c r="L61" s="26"/>
      <c r="M61" s="29" t="s">
        <v>8</v>
      </c>
      <c r="N61" s="26"/>
      <c r="O61" s="27" t="s">
        <v>8</v>
      </c>
      <c r="P61" s="26"/>
      <c r="Q61" s="82" t="s">
        <v>191</v>
      </c>
      <c r="R61" s="23"/>
      <c r="S61" s="50"/>
    </row>
    <row r="62" spans="1:19" ht="25.5" x14ac:dyDescent="0.35">
      <c r="A62" s="49">
        <v>38</v>
      </c>
      <c r="B62" s="41" t="s">
        <v>205</v>
      </c>
      <c r="C62" s="77" t="s">
        <v>183</v>
      </c>
      <c r="D62" s="60" t="s">
        <v>78</v>
      </c>
      <c r="E62" s="56" t="s">
        <v>78</v>
      </c>
      <c r="F62" s="57" t="s">
        <v>79</v>
      </c>
      <c r="G62" s="57" t="s">
        <v>78</v>
      </c>
      <c r="H62" s="57" t="s">
        <v>78</v>
      </c>
      <c r="I62" s="58" t="s">
        <v>78</v>
      </c>
      <c r="J62" s="44">
        <f t="shared" si="1"/>
        <v>9</v>
      </c>
      <c r="K62" s="42" t="s">
        <v>8</v>
      </c>
      <c r="L62" s="26"/>
      <c r="M62" s="29" t="s">
        <v>8</v>
      </c>
      <c r="N62" s="26"/>
      <c r="O62" s="27" t="s">
        <v>8</v>
      </c>
      <c r="P62" s="26"/>
      <c r="Q62" s="82" t="s">
        <v>198</v>
      </c>
      <c r="R62" s="23"/>
      <c r="S62" s="50"/>
    </row>
    <row r="63" spans="1:19" ht="38.25" x14ac:dyDescent="0.35">
      <c r="A63" s="49">
        <v>37</v>
      </c>
      <c r="B63" s="41" t="s">
        <v>138</v>
      </c>
      <c r="C63" s="77" t="s">
        <v>183</v>
      </c>
      <c r="D63" s="60" t="s">
        <v>78</v>
      </c>
      <c r="E63" s="56" t="s">
        <v>78</v>
      </c>
      <c r="F63" s="57" t="s">
        <v>79</v>
      </c>
      <c r="G63" s="57" t="s">
        <v>78</v>
      </c>
      <c r="H63" s="57" t="s">
        <v>78</v>
      </c>
      <c r="I63" s="58" t="s">
        <v>78</v>
      </c>
      <c r="J63" s="44">
        <f t="shared" si="1"/>
        <v>9</v>
      </c>
      <c r="K63" s="42" t="s">
        <v>8</v>
      </c>
      <c r="L63" s="26"/>
      <c r="M63" s="29" t="s">
        <v>8</v>
      </c>
      <c r="N63" s="26"/>
      <c r="O63" s="27" t="s">
        <v>8</v>
      </c>
      <c r="P63" s="26"/>
      <c r="Q63" s="82" t="s">
        <v>198</v>
      </c>
      <c r="R63" s="23"/>
      <c r="S63" s="50"/>
    </row>
    <row r="64" spans="1:19" x14ac:dyDescent="0.35">
      <c r="A64" s="49">
        <v>36</v>
      </c>
      <c r="B64" s="41" t="s">
        <v>127</v>
      </c>
      <c r="C64" s="77" t="s">
        <v>183</v>
      </c>
      <c r="D64" s="60" t="s">
        <v>78</v>
      </c>
      <c r="E64" s="56" t="s">
        <v>78</v>
      </c>
      <c r="F64" s="57" t="s">
        <v>79</v>
      </c>
      <c r="G64" s="57" t="s">
        <v>78</v>
      </c>
      <c r="H64" s="57" t="s">
        <v>78</v>
      </c>
      <c r="I64" s="58" t="s">
        <v>78</v>
      </c>
      <c r="J64" s="44">
        <f t="shared" si="1"/>
        <v>9</v>
      </c>
      <c r="K64" s="42" t="s">
        <v>8</v>
      </c>
      <c r="L64" s="26"/>
      <c r="M64" s="29" t="s">
        <v>8</v>
      </c>
      <c r="N64" s="26"/>
      <c r="O64" s="27" t="s">
        <v>8</v>
      </c>
      <c r="P64" s="26"/>
      <c r="Q64" s="82" t="s">
        <v>203</v>
      </c>
      <c r="R64" s="23"/>
      <c r="S64" s="50"/>
    </row>
    <row r="65" spans="1:19" ht="25.5" x14ac:dyDescent="0.35">
      <c r="A65" s="49">
        <v>35</v>
      </c>
      <c r="B65" s="41" t="s">
        <v>126</v>
      </c>
      <c r="C65" s="77" t="s">
        <v>183</v>
      </c>
      <c r="D65" s="60" t="s">
        <v>78</v>
      </c>
      <c r="E65" s="56" t="s">
        <v>78</v>
      </c>
      <c r="F65" s="57" t="s">
        <v>79</v>
      </c>
      <c r="G65" s="57" t="s">
        <v>78</v>
      </c>
      <c r="H65" s="57" t="s">
        <v>78</v>
      </c>
      <c r="I65" s="58" t="s">
        <v>78</v>
      </c>
      <c r="J65" s="44">
        <f t="shared" si="1"/>
        <v>9</v>
      </c>
      <c r="K65" s="42" t="s">
        <v>8</v>
      </c>
      <c r="L65" s="26"/>
      <c r="M65" s="29" t="s">
        <v>8</v>
      </c>
      <c r="N65" s="26"/>
      <c r="O65" s="27" t="s">
        <v>8</v>
      </c>
      <c r="P65" s="26"/>
      <c r="Q65" s="82" t="s">
        <v>203</v>
      </c>
      <c r="R65" s="23"/>
      <c r="S65" s="50"/>
    </row>
    <row r="66" spans="1:19" ht="25.5" x14ac:dyDescent="0.35">
      <c r="A66" s="49">
        <v>33</v>
      </c>
      <c r="B66" s="41" t="s">
        <v>124</v>
      </c>
      <c r="C66" s="77" t="s">
        <v>183</v>
      </c>
      <c r="D66" s="60" t="s">
        <v>78</v>
      </c>
      <c r="E66" s="56" t="s">
        <v>78</v>
      </c>
      <c r="F66" s="57" t="s">
        <v>79</v>
      </c>
      <c r="G66" s="57" t="s">
        <v>78</v>
      </c>
      <c r="H66" s="57" t="s">
        <v>78</v>
      </c>
      <c r="I66" s="58" t="s">
        <v>78</v>
      </c>
      <c r="J66" s="44">
        <f t="shared" si="1"/>
        <v>9</v>
      </c>
      <c r="K66" s="42" t="s">
        <v>8</v>
      </c>
      <c r="L66" s="26"/>
      <c r="M66" s="29" t="s">
        <v>8</v>
      </c>
      <c r="N66" s="26"/>
      <c r="O66" s="27" t="s">
        <v>8</v>
      </c>
      <c r="P66" s="26"/>
      <c r="Q66" s="82" t="s">
        <v>203</v>
      </c>
      <c r="R66" s="23"/>
      <c r="S66" s="50"/>
    </row>
    <row r="67" spans="1:19" ht="25.5" x14ac:dyDescent="0.35">
      <c r="A67" s="49">
        <v>32</v>
      </c>
      <c r="B67" s="41" t="s">
        <v>131</v>
      </c>
      <c r="C67" s="77" t="s">
        <v>183</v>
      </c>
      <c r="D67" s="60" t="s">
        <v>78</v>
      </c>
      <c r="E67" s="56" t="s">
        <v>78</v>
      </c>
      <c r="F67" s="57" t="s">
        <v>79</v>
      </c>
      <c r="G67" s="57" t="s">
        <v>78</v>
      </c>
      <c r="H67" s="57" t="s">
        <v>78</v>
      </c>
      <c r="I67" s="58" t="s">
        <v>78</v>
      </c>
      <c r="J67" s="44">
        <f t="shared" si="1"/>
        <v>9</v>
      </c>
      <c r="K67" s="42" t="s">
        <v>8</v>
      </c>
      <c r="L67" s="26"/>
      <c r="M67" s="29" t="s">
        <v>8</v>
      </c>
      <c r="N67" s="26"/>
      <c r="O67" s="27" t="s">
        <v>8</v>
      </c>
      <c r="P67" s="26"/>
      <c r="Q67" s="82" t="s">
        <v>203</v>
      </c>
      <c r="R67" s="23"/>
      <c r="S67" s="50"/>
    </row>
    <row r="68" spans="1:19" ht="38.25" x14ac:dyDescent="0.35">
      <c r="A68" s="49">
        <v>31</v>
      </c>
      <c r="B68" s="41" t="s">
        <v>130</v>
      </c>
      <c r="C68" s="77" t="s">
        <v>183</v>
      </c>
      <c r="D68" s="60" t="s">
        <v>78</v>
      </c>
      <c r="E68" s="56" t="s">
        <v>78</v>
      </c>
      <c r="F68" s="57" t="s">
        <v>79</v>
      </c>
      <c r="G68" s="57" t="s">
        <v>78</v>
      </c>
      <c r="H68" s="57" t="s">
        <v>78</v>
      </c>
      <c r="I68" s="58" t="s">
        <v>78</v>
      </c>
      <c r="J68" s="44">
        <f t="shared" si="1"/>
        <v>9</v>
      </c>
      <c r="K68" s="42" t="s">
        <v>8</v>
      </c>
      <c r="L68" s="26"/>
      <c r="M68" s="29" t="s">
        <v>8</v>
      </c>
      <c r="N68" s="26"/>
      <c r="O68" s="27" t="s">
        <v>8</v>
      </c>
      <c r="P68" s="26"/>
      <c r="Q68" s="82" t="s">
        <v>203</v>
      </c>
      <c r="R68" s="23"/>
      <c r="S68" s="50"/>
    </row>
    <row r="69" spans="1:19" ht="25.5" x14ac:dyDescent="0.35">
      <c r="A69" s="49">
        <v>30</v>
      </c>
      <c r="B69" s="41" t="s">
        <v>129</v>
      </c>
      <c r="C69" s="77" t="s">
        <v>183</v>
      </c>
      <c r="D69" s="60" t="s">
        <v>78</v>
      </c>
      <c r="E69" s="56" t="s">
        <v>78</v>
      </c>
      <c r="F69" s="57" t="s">
        <v>79</v>
      </c>
      <c r="G69" s="57" t="s">
        <v>78</v>
      </c>
      <c r="H69" s="57" t="s">
        <v>78</v>
      </c>
      <c r="I69" s="58" t="s">
        <v>78</v>
      </c>
      <c r="J69" s="44">
        <f t="shared" si="1"/>
        <v>9</v>
      </c>
      <c r="K69" s="42" t="s">
        <v>8</v>
      </c>
      <c r="L69" s="26"/>
      <c r="M69" s="29" t="s">
        <v>8</v>
      </c>
      <c r="N69" s="26"/>
      <c r="O69" s="27" t="s">
        <v>8</v>
      </c>
      <c r="P69" s="26"/>
      <c r="Q69" s="82" t="s">
        <v>203</v>
      </c>
      <c r="R69" s="23"/>
      <c r="S69" s="50"/>
    </row>
    <row r="70" spans="1:19" ht="38.25" x14ac:dyDescent="0.35">
      <c r="A70" s="49">
        <v>29</v>
      </c>
      <c r="B70" s="41" t="s">
        <v>128</v>
      </c>
      <c r="C70" s="77" t="s">
        <v>183</v>
      </c>
      <c r="D70" s="60" t="s">
        <v>78</v>
      </c>
      <c r="E70" s="56" t="s">
        <v>78</v>
      </c>
      <c r="F70" s="57" t="s">
        <v>79</v>
      </c>
      <c r="G70" s="57" t="s">
        <v>78</v>
      </c>
      <c r="H70" s="57" t="s">
        <v>78</v>
      </c>
      <c r="I70" s="58" t="s">
        <v>78</v>
      </c>
      <c r="J70" s="44">
        <f t="shared" si="1"/>
        <v>9</v>
      </c>
      <c r="K70" s="42" t="s">
        <v>8</v>
      </c>
      <c r="L70" s="26"/>
      <c r="M70" s="29" t="s">
        <v>8</v>
      </c>
      <c r="N70" s="26"/>
      <c r="O70" s="27" t="s">
        <v>8</v>
      </c>
      <c r="P70" s="26"/>
      <c r="Q70" s="82" t="s">
        <v>203</v>
      </c>
      <c r="R70" s="23"/>
      <c r="S70" s="50"/>
    </row>
    <row r="71" spans="1:19" ht="25.5" x14ac:dyDescent="0.35">
      <c r="A71" s="49">
        <v>28</v>
      </c>
      <c r="B71" s="41" t="s">
        <v>123</v>
      </c>
      <c r="C71" s="77" t="s">
        <v>183</v>
      </c>
      <c r="D71" s="60" t="s">
        <v>78</v>
      </c>
      <c r="E71" s="56" t="s">
        <v>78</v>
      </c>
      <c r="F71" s="57" t="s">
        <v>79</v>
      </c>
      <c r="G71" s="57" t="s">
        <v>78</v>
      </c>
      <c r="H71" s="57" t="s">
        <v>78</v>
      </c>
      <c r="I71" s="58" t="s">
        <v>78</v>
      </c>
      <c r="J71" s="44">
        <f t="shared" si="1"/>
        <v>9</v>
      </c>
      <c r="K71" s="42" t="s">
        <v>8</v>
      </c>
      <c r="L71" s="26"/>
      <c r="M71" s="29" t="s">
        <v>8</v>
      </c>
      <c r="N71" s="26"/>
      <c r="O71" s="27" t="s">
        <v>8</v>
      </c>
      <c r="P71" s="26"/>
      <c r="Q71" s="82" t="s">
        <v>203</v>
      </c>
      <c r="R71" s="23"/>
      <c r="S71" s="50"/>
    </row>
    <row r="72" spans="1:19" x14ac:dyDescent="0.35">
      <c r="A72" s="49">
        <v>27</v>
      </c>
      <c r="B72" s="41" t="s">
        <v>122</v>
      </c>
      <c r="C72" s="77" t="s">
        <v>183</v>
      </c>
      <c r="D72" s="60" t="s">
        <v>78</v>
      </c>
      <c r="E72" s="56" t="s">
        <v>78</v>
      </c>
      <c r="F72" s="57" t="s">
        <v>79</v>
      </c>
      <c r="G72" s="57" t="s">
        <v>78</v>
      </c>
      <c r="H72" s="57" t="s">
        <v>78</v>
      </c>
      <c r="I72" s="58" t="s">
        <v>78</v>
      </c>
      <c r="J72" s="44">
        <f t="shared" ref="J72:J100" si="2">(COUNTIF(E72:I72,"h")*5+COUNTIF(E72:I72,"m")*3+COUNTIF(E72:I72,"l"))*IF(D72="h", 5, IF(D72="m", 3,1))</f>
        <v>9</v>
      </c>
      <c r="K72" s="42" t="s">
        <v>8</v>
      </c>
      <c r="L72" s="26"/>
      <c r="M72" s="29" t="s">
        <v>8</v>
      </c>
      <c r="N72" s="26"/>
      <c r="O72" s="27" t="s">
        <v>8</v>
      </c>
      <c r="P72" s="26"/>
      <c r="Q72" s="82" t="s">
        <v>203</v>
      </c>
      <c r="R72" s="23"/>
      <c r="S72" s="50"/>
    </row>
    <row r="73" spans="1:19" ht="25.5" x14ac:dyDescent="0.35">
      <c r="A73" s="49">
        <v>26</v>
      </c>
      <c r="B73" s="41" t="s">
        <v>121</v>
      </c>
      <c r="C73" s="77" t="s">
        <v>183</v>
      </c>
      <c r="D73" s="60" t="s">
        <v>78</v>
      </c>
      <c r="E73" s="56" t="s">
        <v>78</v>
      </c>
      <c r="F73" s="57" t="s">
        <v>79</v>
      </c>
      <c r="G73" s="57" t="s">
        <v>78</v>
      </c>
      <c r="H73" s="57" t="s">
        <v>78</v>
      </c>
      <c r="I73" s="58" t="s">
        <v>78</v>
      </c>
      <c r="J73" s="44">
        <f t="shared" si="2"/>
        <v>9</v>
      </c>
      <c r="K73" s="42" t="s">
        <v>8</v>
      </c>
      <c r="L73" s="26"/>
      <c r="M73" s="29" t="s">
        <v>8</v>
      </c>
      <c r="N73" s="26"/>
      <c r="O73" s="27" t="s">
        <v>8</v>
      </c>
      <c r="P73" s="26"/>
      <c r="Q73" s="82" t="s">
        <v>203</v>
      </c>
      <c r="R73" s="23"/>
      <c r="S73" s="50"/>
    </row>
    <row r="74" spans="1:19" ht="25.5" x14ac:dyDescent="0.35">
      <c r="A74" s="49">
        <v>25</v>
      </c>
      <c r="B74" s="41" t="s">
        <v>120</v>
      </c>
      <c r="C74" s="77" t="s">
        <v>183</v>
      </c>
      <c r="D74" s="60" t="s">
        <v>78</v>
      </c>
      <c r="E74" s="56" t="s">
        <v>78</v>
      </c>
      <c r="F74" s="57" t="s">
        <v>79</v>
      </c>
      <c r="G74" s="57" t="s">
        <v>78</v>
      </c>
      <c r="H74" s="57" t="s">
        <v>78</v>
      </c>
      <c r="I74" s="58" t="s">
        <v>78</v>
      </c>
      <c r="J74" s="44">
        <f t="shared" si="2"/>
        <v>9</v>
      </c>
      <c r="K74" s="42" t="s">
        <v>8</v>
      </c>
      <c r="L74" s="26"/>
      <c r="M74" s="29" t="s">
        <v>8</v>
      </c>
      <c r="N74" s="26"/>
      <c r="O74" s="27" t="s">
        <v>8</v>
      </c>
      <c r="P74" s="26"/>
      <c r="Q74" s="82" t="s">
        <v>203</v>
      </c>
      <c r="R74" s="23"/>
      <c r="S74" s="50"/>
    </row>
    <row r="75" spans="1:19" ht="25.5" x14ac:dyDescent="0.35">
      <c r="A75" s="49">
        <v>24</v>
      </c>
      <c r="B75" s="41" t="s">
        <v>119</v>
      </c>
      <c r="C75" s="77" t="s">
        <v>183</v>
      </c>
      <c r="D75" s="60" t="s">
        <v>78</v>
      </c>
      <c r="E75" s="56" t="s">
        <v>78</v>
      </c>
      <c r="F75" s="57" t="s">
        <v>79</v>
      </c>
      <c r="G75" s="57" t="s">
        <v>78</v>
      </c>
      <c r="H75" s="57" t="s">
        <v>78</v>
      </c>
      <c r="I75" s="58" t="s">
        <v>78</v>
      </c>
      <c r="J75" s="44">
        <f t="shared" si="2"/>
        <v>9</v>
      </c>
      <c r="K75" s="42" t="s">
        <v>8</v>
      </c>
      <c r="L75" s="26"/>
      <c r="M75" s="29" t="s">
        <v>8</v>
      </c>
      <c r="N75" s="26"/>
      <c r="O75" s="27" t="s">
        <v>8</v>
      </c>
      <c r="P75" s="26"/>
      <c r="Q75" s="82" t="s">
        <v>203</v>
      </c>
      <c r="R75" s="23"/>
      <c r="S75" s="50"/>
    </row>
    <row r="76" spans="1:19" ht="25.5" x14ac:dyDescent="0.35">
      <c r="A76" s="49">
        <v>23</v>
      </c>
      <c r="B76" s="41" t="s">
        <v>118</v>
      </c>
      <c r="C76" s="77" t="s">
        <v>183</v>
      </c>
      <c r="D76" s="60" t="s">
        <v>78</v>
      </c>
      <c r="E76" s="56" t="s">
        <v>78</v>
      </c>
      <c r="F76" s="57" t="s">
        <v>79</v>
      </c>
      <c r="G76" s="57" t="s">
        <v>78</v>
      </c>
      <c r="H76" s="57" t="s">
        <v>78</v>
      </c>
      <c r="I76" s="58" t="s">
        <v>78</v>
      </c>
      <c r="J76" s="44">
        <f t="shared" si="2"/>
        <v>9</v>
      </c>
      <c r="K76" s="42" t="s">
        <v>8</v>
      </c>
      <c r="L76" s="26"/>
      <c r="M76" s="29" t="s">
        <v>8</v>
      </c>
      <c r="N76" s="26"/>
      <c r="O76" s="27" t="s">
        <v>8</v>
      </c>
      <c r="P76" s="26"/>
      <c r="Q76" s="82" t="s">
        <v>203</v>
      </c>
      <c r="R76" s="23"/>
      <c r="S76" s="84" t="s">
        <v>202</v>
      </c>
    </row>
    <row r="77" spans="1:19" ht="38.25" x14ac:dyDescent="0.35">
      <c r="A77" s="49">
        <v>22</v>
      </c>
      <c r="B77" s="41" t="s">
        <v>201</v>
      </c>
      <c r="C77" s="77" t="s">
        <v>183</v>
      </c>
      <c r="D77" s="60" t="s">
        <v>78</v>
      </c>
      <c r="E77" s="56" t="s">
        <v>78</v>
      </c>
      <c r="F77" s="57" t="s">
        <v>79</v>
      </c>
      <c r="G77" s="57" t="s">
        <v>78</v>
      </c>
      <c r="H77" s="57" t="s">
        <v>78</v>
      </c>
      <c r="I77" s="58" t="s">
        <v>78</v>
      </c>
      <c r="J77" s="44">
        <f t="shared" si="2"/>
        <v>9</v>
      </c>
      <c r="K77" s="42" t="s">
        <v>8</v>
      </c>
      <c r="L77" s="26"/>
      <c r="M77" s="29" t="s">
        <v>8</v>
      </c>
      <c r="N77" s="26"/>
      <c r="O77" s="27" t="s">
        <v>8</v>
      </c>
      <c r="P77" s="26"/>
      <c r="Q77" s="82" t="s">
        <v>198</v>
      </c>
      <c r="R77" s="23"/>
      <c r="S77" s="50"/>
    </row>
    <row r="78" spans="1:19" ht="38.25" x14ac:dyDescent="0.35">
      <c r="A78" s="49">
        <v>110</v>
      </c>
      <c r="B78" s="41" t="s">
        <v>220</v>
      </c>
      <c r="C78" s="77" t="s">
        <v>183</v>
      </c>
      <c r="D78" s="59" t="s">
        <v>78</v>
      </c>
      <c r="E78" s="53" t="s">
        <v>78</v>
      </c>
      <c r="F78" s="54" t="s">
        <v>80</v>
      </c>
      <c r="G78" s="54" t="s">
        <v>78</v>
      </c>
      <c r="H78" s="54" t="s">
        <v>78</v>
      </c>
      <c r="I78" s="55" t="s">
        <v>78</v>
      </c>
      <c r="J78" s="44">
        <f t="shared" si="2"/>
        <v>7</v>
      </c>
      <c r="K78" s="42"/>
      <c r="L78" s="26"/>
      <c r="M78" s="29"/>
      <c r="N78" s="26"/>
      <c r="O78" s="27"/>
      <c r="P78" s="26"/>
      <c r="Q78" s="82" t="s">
        <v>203</v>
      </c>
      <c r="R78" s="23"/>
      <c r="S78" s="84" t="s">
        <v>229</v>
      </c>
    </row>
    <row r="79" spans="1:19" ht="25.5" x14ac:dyDescent="0.35">
      <c r="A79" s="49">
        <v>60</v>
      </c>
      <c r="B79" s="41" t="s">
        <v>213</v>
      </c>
      <c r="C79" s="77" t="s">
        <v>183</v>
      </c>
      <c r="D79" s="59" t="s">
        <v>78</v>
      </c>
      <c r="E79" s="53" t="s">
        <v>78</v>
      </c>
      <c r="F79" s="54" t="s">
        <v>78</v>
      </c>
      <c r="G79" s="54" t="s">
        <v>80</v>
      </c>
      <c r="H79" s="54" t="s">
        <v>78</v>
      </c>
      <c r="I79" s="55" t="s">
        <v>78</v>
      </c>
      <c r="J79" s="44">
        <f t="shared" si="2"/>
        <v>7</v>
      </c>
      <c r="K79" s="42" t="s">
        <v>8</v>
      </c>
      <c r="L79" s="26"/>
      <c r="M79" s="29" t="s">
        <v>8</v>
      </c>
      <c r="N79" s="26"/>
      <c r="O79" s="27" t="s">
        <v>8</v>
      </c>
      <c r="P79" s="26"/>
      <c r="Q79" s="82" t="s">
        <v>208</v>
      </c>
      <c r="R79" s="23"/>
      <c r="S79" s="50"/>
    </row>
    <row r="80" spans="1:19" ht="25.5" x14ac:dyDescent="0.35">
      <c r="A80" s="49">
        <v>51</v>
      </c>
      <c r="B80" s="41" t="s">
        <v>137</v>
      </c>
      <c r="C80" s="77" t="s">
        <v>183</v>
      </c>
      <c r="D80" s="59" t="s">
        <v>78</v>
      </c>
      <c r="E80" s="53" t="s">
        <v>78</v>
      </c>
      <c r="F80" s="54" t="s">
        <v>78</v>
      </c>
      <c r="G80" s="54" t="s">
        <v>78</v>
      </c>
      <c r="H80" s="54" t="s">
        <v>80</v>
      </c>
      <c r="I80" s="55" t="s">
        <v>78</v>
      </c>
      <c r="J80" s="44">
        <f t="shared" si="2"/>
        <v>7</v>
      </c>
      <c r="K80" s="42" t="s">
        <v>8</v>
      </c>
      <c r="L80" s="26"/>
      <c r="M80" s="29" t="s">
        <v>8</v>
      </c>
      <c r="N80" s="26"/>
      <c r="O80" s="27" t="s">
        <v>8</v>
      </c>
      <c r="P80" s="26"/>
      <c r="Q80" s="82" t="s">
        <v>193</v>
      </c>
      <c r="R80" s="23"/>
      <c r="S80" s="50"/>
    </row>
    <row r="81" spans="1:19" ht="25.5" x14ac:dyDescent="0.35">
      <c r="A81" s="49">
        <v>50</v>
      </c>
      <c r="B81" s="41" t="s">
        <v>207</v>
      </c>
      <c r="C81" s="77" t="s">
        <v>183</v>
      </c>
      <c r="D81" s="59" t="s">
        <v>78</v>
      </c>
      <c r="E81" s="53" t="s">
        <v>78</v>
      </c>
      <c r="F81" s="54" t="s">
        <v>78</v>
      </c>
      <c r="G81" s="54" t="s">
        <v>78</v>
      </c>
      <c r="H81" s="54" t="s">
        <v>80</v>
      </c>
      <c r="I81" s="55" t="s">
        <v>78</v>
      </c>
      <c r="J81" s="44">
        <f t="shared" si="2"/>
        <v>7</v>
      </c>
      <c r="K81" s="42" t="s">
        <v>8</v>
      </c>
      <c r="L81" s="26"/>
      <c r="M81" s="29" t="s">
        <v>8</v>
      </c>
      <c r="N81" s="26"/>
      <c r="O81" s="27" t="s">
        <v>8</v>
      </c>
      <c r="P81" s="26"/>
      <c r="Q81" s="82" t="s">
        <v>193</v>
      </c>
      <c r="R81" s="23"/>
      <c r="S81" s="50"/>
    </row>
    <row r="82" spans="1:19" ht="25.5" x14ac:dyDescent="0.35">
      <c r="A82" s="49">
        <v>40</v>
      </c>
      <c r="B82" s="41" t="s">
        <v>133</v>
      </c>
      <c r="C82" s="77" t="s">
        <v>183</v>
      </c>
      <c r="D82" s="59" t="s">
        <v>78</v>
      </c>
      <c r="E82" s="53" t="s">
        <v>78</v>
      </c>
      <c r="F82" s="54" t="s">
        <v>80</v>
      </c>
      <c r="G82" s="54" t="s">
        <v>78</v>
      </c>
      <c r="H82" s="54" t="s">
        <v>78</v>
      </c>
      <c r="I82" s="55" t="s">
        <v>78</v>
      </c>
      <c r="J82" s="44">
        <f t="shared" si="2"/>
        <v>7</v>
      </c>
      <c r="K82" s="42" t="s">
        <v>8</v>
      </c>
      <c r="L82" s="26"/>
      <c r="M82" s="29" t="s">
        <v>8</v>
      </c>
      <c r="N82" s="26"/>
      <c r="O82" s="27" t="s">
        <v>8</v>
      </c>
      <c r="P82" s="26"/>
      <c r="Q82" s="82" t="s">
        <v>198</v>
      </c>
      <c r="R82" s="23"/>
      <c r="S82" s="50"/>
    </row>
    <row r="83" spans="1:19" ht="25.5" x14ac:dyDescent="0.35">
      <c r="A83" s="49">
        <v>18</v>
      </c>
      <c r="B83" s="41" t="s">
        <v>117</v>
      </c>
      <c r="C83" s="91" t="s">
        <v>232</v>
      </c>
      <c r="D83" s="60" t="s">
        <v>78</v>
      </c>
      <c r="E83" s="56" t="s">
        <v>78</v>
      </c>
      <c r="F83" s="57" t="s">
        <v>78</v>
      </c>
      <c r="G83" s="57" t="s">
        <v>78</v>
      </c>
      <c r="H83" s="57" t="s">
        <v>78</v>
      </c>
      <c r="I83" s="58" t="s">
        <v>78</v>
      </c>
      <c r="J83" s="44">
        <f t="shared" si="2"/>
        <v>5</v>
      </c>
      <c r="K83" s="42" t="s">
        <v>8</v>
      </c>
      <c r="L83" s="26"/>
      <c r="M83" s="29" t="s">
        <v>8</v>
      </c>
      <c r="N83" s="26"/>
      <c r="O83" s="27" t="s">
        <v>8</v>
      </c>
      <c r="P83" s="26"/>
      <c r="Q83" s="82" t="s">
        <v>231</v>
      </c>
      <c r="R83" s="23"/>
      <c r="S83" s="50"/>
    </row>
    <row r="84" spans="1:19" ht="38.25" x14ac:dyDescent="0.35">
      <c r="A84" s="49">
        <v>12</v>
      </c>
      <c r="B84" s="41" t="s">
        <v>197</v>
      </c>
      <c r="C84" s="91" t="s">
        <v>232</v>
      </c>
      <c r="D84" s="60" t="s">
        <v>78</v>
      </c>
      <c r="E84" s="56" t="s">
        <v>78</v>
      </c>
      <c r="F84" s="57" t="s">
        <v>78</v>
      </c>
      <c r="G84" s="57" t="s">
        <v>78</v>
      </c>
      <c r="H84" s="57" t="s">
        <v>78</v>
      </c>
      <c r="I84" s="58" t="s">
        <v>78</v>
      </c>
      <c r="J84" s="44">
        <f t="shared" si="2"/>
        <v>5</v>
      </c>
      <c r="K84" s="42" t="s">
        <v>8</v>
      </c>
      <c r="L84" s="26"/>
      <c r="M84" s="29" t="s">
        <v>8</v>
      </c>
      <c r="N84" s="26"/>
      <c r="O84" s="27" t="s">
        <v>8</v>
      </c>
      <c r="P84" s="26"/>
      <c r="Q84" s="82" t="s">
        <v>196</v>
      </c>
      <c r="R84" s="23"/>
      <c r="S84" s="50"/>
    </row>
    <row r="85" spans="1:19" ht="38.25" x14ac:dyDescent="0.35">
      <c r="A85" s="49">
        <v>91</v>
      </c>
      <c r="B85" s="41" t="s">
        <v>166</v>
      </c>
      <c r="C85" s="77" t="s">
        <v>183</v>
      </c>
      <c r="D85" s="59" t="s">
        <v>78</v>
      </c>
      <c r="E85" s="53" t="s">
        <v>78</v>
      </c>
      <c r="F85" s="54" t="s">
        <v>78</v>
      </c>
      <c r="G85" s="54" t="s">
        <v>78</v>
      </c>
      <c r="H85" s="54" t="s">
        <v>78</v>
      </c>
      <c r="I85" s="55" t="s">
        <v>78</v>
      </c>
      <c r="J85" s="44">
        <f t="shared" si="2"/>
        <v>5</v>
      </c>
      <c r="K85" s="42" t="s">
        <v>8</v>
      </c>
      <c r="L85" s="26"/>
      <c r="M85" s="29" t="s">
        <v>8</v>
      </c>
      <c r="N85" s="26"/>
      <c r="O85" s="27" t="s">
        <v>8</v>
      </c>
      <c r="P85" s="26"/>
      <c r="Q85" s="82" t="s">
        <v>231</v>
      </c>
      <c r="R85" s="23"/>
      <c r="S85" s="50"/>
    </row>
    <row r="86" spans="1:19" ht="38.25" x14ac:dyDescent="0.35">
      <c r="A86" s="49">
        <v>67</v>
      </c>
      <c r="B86" s="41" t="s">
        <v>154</v>
      </c>
      <c r="C86" s="77" t="s">
        <v>183</v>
      </c>
      <c r="D86" s="59" t="s">
        <v>78</v>
      </c>
      <c r="E86" s="53" t="s">
        <v>78</v>
      </c>
      <c r="F86" s="54" t="s">
        <v>78</v>
      </c>
      <c r="G86" s="54" t="s">
        <v>78</v>
      </c>
      <c r="H86" s="54" t="s">
        <v>78</v>
      </c>
      <c r="I86" s="58" t="s">
        <v>78</v>
      </c>
      <c r="J86" s="44">
        <f t="shared" si="2"/>
        <v>5</v>
      </c>
      <c r="K86" s="42" t="s">
        <v>8</v>
      </c>
      <c r="L86" s="26"/>
      <c r="M86" s="29" t="s">
        <v>8</v>
      </c>
      <c r="N86" s="26"/>
      <c r="O86" s="27" t="s">
        <v>8</v>
      </c>
      <c r="P86" s="26"/>
      <c r="Q86" s="82" t="s">
        <v>231</v>
      </c>
      <c r="R86" s="23"/>
      <c r="S86" s="84" t="s">
        <v>216</v>
      </c>
    </row>
    <row r="87" spans="1:19" ht="38.25" x14ac:dyDescent="0.35">
      <c r="A87" s="49">
        <v>66</v>
      </c>
      <c r="B87" s="41" t="s">
        <v>153</v>
      </c>
      <c r="C87" s="77" t="s">
        <v>183</v>
      </c>
      <c r="D87" s="59" t="s">
        <v>78</v>
      </c>
      <c r="E87" s="53" t="s">
        <v>78</v>
      </c>
      <c r="F87" s="54" t="s">
        <v>78</v>
      </c>
      <c r="G87" s="54" t="s">
        <v>78</v>
      </c>
      <c r="H87" s="54" t="s">
        <v>78</v>
      </c>
      <c r="I87" s="58" t="s">
        <v>78</v>
      </c>
      <c r="J87" s="44">
        <f t="shared" si="2"/>
        <v>5</v>
      </c>
      <c r="K87" s="42" t="s">
        <v>8</v>
      </c>
      <c r="L87" s="26"/>
      <c r="M87" s="29" t="s">
        <v>8</v>
      </c>
      <c r="N87" s="26"/>
      <c r="O87" s="27" t="s">
        <v>8</v>
      </c>
      <c r="P87" s="26"/>
      <c r="Q87" s="82" t="s">
        <v>231</v>
      </c>
      <c r="R87" s="23"/>
      <c r="S87" s="84" t="s">
        <v>216</v>
      </c>
    </row>
    <row r="88" spans="1:19" ht="25.5" x14ac:dyDescent="0.35">
      <c r="A88" s="49">
        <v>21</v>
      </c>
      <c r="B88" s="41" t="s">
        <v>116</v>
      </c>
      <c r="C88" s="77" t="s">
        <v>183</v>
      </c>
      <c r="D88" s="60" t="s">
        <v>78</v>
      </c>
      <c r="E88" s="56" t="s">
        <v>78</v>
      </c>
      <c r="F88" s="57" t="s">
        <v>78</v>
      </c>
      <c r="G88" s="57" t="s">
        <v>78</v>
      </c>
      <c r="H88" s="57" t="s">
        <v>78</v>
      </c>
      <c r="I88" s="58" t="s">
        <v>78</v>
      </c>
      <c r="J88" s="44">
        <f t="shared" si="2"/>
        <v>5</v>
      </c>
      <c r="K88" s="42" t="s">
        <v>8</v>
      </c>
      <c r="L88" s="26"/>
      <c r="M88" s="29" t="s">
        <v>8</v>
      </c>
      <c r="N88" s="26"/>
      <c r="O88" s="27" t="s">
        <v>8</v>
      </c>
      <c r="P88" s="26"/>
      <c r="Q88" s="82" t="s">
        <v>191</v>
      </c>
      <c r="R88" s="23"/>
      <c r="S88" s="50"/>
    </row>
    <row r="89" spans="1:19" ht="25.5" x14ac:dyDescent="0.35">
      <c r="A89" s="49">
        <v>106</v>
      </c>
      <c r="B89" s="41" t="s">
        <v>188</v>
      </c>
      <c r="C89" s="77" t="s">
        <v>183</v>
      </c>
      <c r="D89" s="59"/>
      <c r="E89" s="53"/>
      <c r="F89" s="54"/>
      <c r="G89" s="54"/>
      <c r="H89" s="54"/>
      <c r="I89" s="55"/>
      <c r="J89" s="44">
        <f t="shared" si="2"/>
        <v>0</v>
      </c>
      <c r="K89" s="42" t="s">
        <v>8</v>
      </c>
      <c r="L89" s="26"/>
      <c r="M89" s="29" t="s">
        <v>8</v>
      </c>
      <c r="N89" s="26"/>
      <c r="O89" s="27" t="s">
        <v>8</v>
      </c>
      <c r="P89" s="26"/>
      <c r="Q89" s="82" t="s">
        <v>226</v>
      </c>
      <c r="R89" s="23"/>
      <c r="S89" s="84" t="s">
        <v>225</v>
      </c>
    </row>
    <row r="90" spans="1:19" ht="25.5" x14ac:dyDescent="0.35">
      <c r="A90" s="49">
        <v>93</v>
      </c>
      <c r="B90" s="41" t="s">
        <v>167</v>
      </c>
      <c r="C90" s="77" t="s">
        <v>183</v>
      </c>
      <c r="D90" s="59"/>
      <c r="E90" s="53"/>
      <c r="F90" s="54"/>
      <c r="G90" s="54"/>
      <c r="H90" s="54"/>
      <c r="I90" s="55"/>
      <c r="J90" s="44">
        <f t="shared" si="2"/>
        <v>0</v>
      </c>
      <c r="K90" s="42" t="s">
        <v>8</v>
      </c>
      <c r="L90" s="26"/>
      <c r="M90" s="29" t="s">
        <v>8</v>
      </c>
      <c r="N90" s="26"/>
      <c r="O90" s="27" t="s">
        <v>8</v>
      </c>
      <c r="P90" s="26"/>
      <c r="Q90" s="82" t="s">
        <v>190</v>
      </c>
      <c r="R90" s="23"/>
      <c r="S90" s="84" t="s">
        <v>225</v>
      </c>
    </row>
    <row r="91" spans="1:19" x14ac:dyDescent="0.35">
      <c r="A91" s="49">
        <v>88</v>
      </c>
      <c r="B91" s="41" t="s">
        <v>165</v>
      </c>
      <c r="C91" s="77" t="s">
        <v>183</v>
      </c>
      <c r="D91" s="59"/>
      <c r="E91" s="53"/>
      <c r="F91" s="54"/>
      <c r="G91" s="54"/>
      <c r="H91" s="54"/>
      <c r="I91" s="55"/>
      <c r="J91" s="44">
        <f t="shared" si="2"/>
        <v>0</v>
      </c>
      <c r="K91" s="42" t="s">
        <v>8</v>
      </c>
      <c r="L91" s="26"/>
      <c r="M91" s="29" t="s">
        <v>8</v>
      </c>
      <c r="N91" s="26"/>
      <c r="O91" s="27" t="s">
        <v>8</v>
      </c>
      <c r="P91" s="26"/>
      <c r="Q91" s="82" t="s">
        <v>190</v>
      </c>
      <c r="R91" s="23"/>
      <c r="S91" s="84" t="s">
        <v>224</v>
      </c>
    </row>
    <row r="92" spans="1:19" x14ac:dyDescent="0.35">
      <c r="A92" s="49">
        <v>120</v>
      </c>
      <c r="B92" s="28"/>
      <c r="C92" s="77"/>
      <c r="D92" s="59"/>
      <c r="E92" s="53"/>
      <c r="F92" s="54"/>
      <c r="G92" s="54"/>
      <c r="H92" s="54"/>
      <c r="I92" s="55"/>
      <c r="J92" s="44">
        <f t="shared" si="2"/>
        <v>0</v>
      </c>
      <c r="K92" s="42" t="s">
        <v>8</v>
      </c>
      <c r="L92" s="26"/>
      <c r="M92" s="29" t="s">
        <v>8</v>
      </c>
      <c r="N92" s="26"/>
      <c r="O92" s="27" t="s">
        <v>8</v>
      </c>
      <c r="P92" s="26"/>
      <c r="Q92" s="83"/>
      <c r="R92" s="23"/>
      <c r="S92" s="50"/>
    </row>
    <row r="93" spans="1:19" x14ac:dyDescent="0.35">
      <c r="A93" s="49">
        <v>119</v>
      </c>
      <c r="B93" s="28"/>
      <c r="C93" s="77"/>
      <c r="D93" s="59"/>
      <c r="E93" s="53"/>
      <c r="F93" s="54"/>
      <c r="G93" s="54"/>
      <c r="H93" s="54"/>
      <c r="I93" s="55"/>
      <c r="J93" s="44">
        <f t="shared" si="2"/>
        <v>0</v>
      </c>
      <c r="K93" s="42" t="s">
        <v>8</v>
      </c>
      <c r="L93" s="26"/>
      <c r="M93" s="29" t="s">
        <v>8</v>
      </c>
      <c r="N93" s="26"/>
      <c r="O93" s="27" t="s">
        <v>8</v>
      </c>
      <c r="P93" s="26"/>
      <c r="Q93" s="83"/>
      <c r="R93" s="23"/>
      <c r="S93" s="50"/>
    </row>
    <row r="94" spans="1:19" x14ac:dyDescent="0.35">
      <c r="A94" s="49">
        <v>118</v>
      </c>
      <c r="B94" s="28"/>
      <c r="C94" s="77"/>
      <c r="D94" s="59"/>
      <c r="E94" s="53"/>
      <c r="F94" s="54"/>
      <c r="G94" s="54"/>
      <c r="H94" s="54"/>
      <c r="I94" s="55"/>
      <c r="J94" s="44">
        <f t="shared" si="2"/>
        <v>0</v>
      </c>
      <c r="K94" s="42" t="s">
        <v>8</v>
      </c>
      <c r="L94" s="26"/>
      <c r="M94" s="29" t="s">
        <v>8</v>
      </c>
      <c r="N94" s="26"/>
      <c r="O94" s="27" t="s">
        <v>8</v>
      </c>
      <c r="P94" s="26"/>
      <c r="Q94" s="83"/>
      <c r="R94" s="23"/>
      <c r="S94" s="50"/>
    </row>
    <row r="95" spans="1:19" x14ac:dyDescent="0.35">
      <c r="A95" s="49">
        <v>117</v>
      </c>
      <c r="B95" s="28"/>
      <c r="C95" s="77"/>
      <c r="D95" s="59"/>
      <c r="E95" s="53"/>
      <c r="F95" s="54"/>
      <c r="G95" s="54"/>
      <c r="H95" s="54"/>
      <c r="I95" s="55"/>
      <c r="J95" s="44">
        <f t="shared" si="2"/>
        <v>0</v>
      </c>
      <c r="K95" s="42" t="s">
        <v>8</v>
      </c>
      <c r="L95" s="26"/>
      <c r="M95" s="29" t="s">
        <v>8</v>
      </c>
      <c r="N95" s="26"/>
      <c r="O95" s="27" t="s">
        <v>8</v>
      </c>
      <c r="P95" s="26"/>
      <c r="Q95" s="83"/>
      <c r="R95" s="23"/>
      <c r="S95" s="50"/>
    </row>
    <row r="96" spans="1:19" x14ac:dyDescent="0.35">
      <c r="A96" s="49">
        <v>116</v>
      </c>
      <c r="B96" s="28"/>
      <c r="C96" s="77"/>
      <c r="D96" s="59"/>
      <c r="E96" s="53"/>
      <c r="F96" s="54"/>
      <c r="G96" s="54"/>
      <c r="H96" s="54"/>
      <c r="I96" s="55"/>
      <c r="J96" s="44">
        <f t="shared" si="2"/>
        <v>0</v>
      </c>
      <c r="K96" s="42" t="s">
        <v>8</v>
      </c>
      <c r="L96" s="26"/>
      <c r="M96" s="29" t="s">
        <v>8</v>
      </c>
      <c r="N96" s="26"/>
      <c r="O96" s="27" t="s">
        <v>8</v>
      </c>
      <c r="P96" s="26"/>
      <c r="Q96" s="83"/>
      <c r="R96" s="23"/>
      <c r="S96" s="50"/>
    </row>
    <row r="97" spans="1:21" x14ac:dyDescent="0.35">
      <c r="A97" s="49">
        <v>115</v>
      </c>
      <c r="B97" s="28"/>
      <c r="C97" s="77"/>
      <c r="D97" s="59"/>
      <c r="E97" s="53"/>
      <c r="F97" s="54"/>
      <c r="G97" s="54"/>
      <c r="H97" s="54"/>
      <c r="I97" s="55"/>
      <c r="J97" s="44">
        <f t="shared" si="2"/>
        <v>0</v>
      </c>
      <c r="K97" s="42" t="s">
        <v>8</v>
      </c>
      <c r="L97" s="26"/>
      <c r="M97" s="29" t="s">
        <v>8</v>
      </c>
      <c r="N97" s="26"/>
      <c r="O97" s="27" t="s">
        <v>8</v>
      </c>
      <c r="P97" s="26"/>
      <c r="Q97" s="83"/>
      <c r="R97" s="23"/>
      <c r="S97" s="50"/>
    </row>
    <row r="98" spans="1:21" x14ac:dyDescent="0.35">
      <c r="A98" s="49">
        <v>114</v>
      </c>
      <c r="B98" s="28"/>
      <c r="C98" s="77"/>
      <c r="D98" s="59"/>
      <c r="E98" s="53"/>
      <c r="F98" s="54"/>
      <c r="G98" s="54"/>
      <c r="H98" s="54"/>
      <c r="I98" s="55"/>
      <c r="J98" s="44">
        <f t="shared" si="2"/>
        <v>0</v>
      </c>
      <c r="K98" s="42" t="s">
        <v>8</v>
      </c>
      <c r="L98" s="26"/>
      <c r="M98" s="29" t="s">
        <v>8</v>
      </c>
      <c r="N98" s="26"/>
      <c r="O98" s="27" t="s">
        <v>8</v>
      </c>
      <c r="P98" s="26"/>
      <c r="Q98" s="83"/>
      <c r="R98" s="23"/>
      <c r="S98" s="50"/>
    </row>
    <row r="99" spans="1:21" x14ac:dyDescent="0.35">
      <c r="A99" s="49">
        <v>113</v>
      </c>
      <c r="B99" s="28"/>
      <c r="C99" s="77"/>
      <c r="D99" s="59"/>
      <c r="E99" s="53"/>
      <c r="F99" s="54"/>
      <c r="G99" s="54"/>
      <c r="H99" s="54"/>
      <c r="I99" s="55"/>
      <c r="J99" s="44">
        <f t="shared" si="2"/>
        <v>0</v>
      </c>
      <c r="K99" s="42" t="s">
        <v>8</v>
      </c>
      <c r="L99" s="26"/>
      <c r="M99" s="29" t="s">
        <v>8</v>
      </c>
      <c r="N99" s="26"/>
      <c r="O99" s="27" t="s">
        <v>8</v>
      </c>
      <c r="P99" s="26"/>
      <c r="Q99" s="83"/>
      <c r="R99" s="23"/>
      <c r="S99" s="50"/>
    </row>
    <row r="100" spans="1:21" x14ac:dyDescent="0.35">
      <c r="A100" s="49">
        <v>112</v>
      </c>
      <c r="B100" s="28"/>
      <c r="C100" s="77"/>
      <c r="D100" s="59"/>
      <c r="E100" s="53"/>
      <c r="F100" s="54"/>
      <c r="G100" s="54"/>
      <c r="H100" s="54"/>
      <c r="I100" s="55"/>
      <c r="J100" s="44">
        <f t="shared" si="2"/>
        <v>0</v>
      </c>
      <c r="K100" s="42" t="s">
        <v>8</v>
      </c>
      <c r="L100" s="26"/>
      <c r="M100" s="29" t="s">
        <v>8</v>
      </c>
      <c r="N100" s="26"/>
      <c r="O100" s="27" t="s">
        <v>8</v>
      </c>
      <c r="P100" s="26"/>
      <c r="Q100" s="83"/>
      <c r="R100" s="23"/>
      <c r="S100" s="50"/>
    </row>
    <row r="102" spans="1:21" customFormat="1" x14ac:dyDescent="0.35">
      <c r="A102" s="25"/>
      <c r="B102" s="6"/>
      <c r="C102" s="75"/>
      <c r="D102" s="7"/>
      <c r="E102" s="7"/>
      <c r="F102" s="7"/>
      <c r="G102" s="7"/>
      <c r="H102" s="7"/>
      <c r="I102" s="7"/>
      <c r="J102" s="7"/>
      <c r="K102" s="341" t="s">
        <v>102</v>
      </c>
      <c r="L102" s="341"/>
      <c r="N102" s="8"/>
      <c r="O102" s="4"/>
      <c r="P102" s="8"/>
      <c r="Q102" s="5"/>
      <c r="R102" s="5"/>
      <c r="S102" s="6"/>
      <c r="T102" s="4"/>
      <c r="U102" s="4"/>
    </row>
    <row r="103" spans="1:21" customFormat="1" x14ac:dyDescent="0.35">
      <c r="A103" s="25"/>
      <c r="B103" s="6"/>
      <c r="C103" s="75"/>
      <c r="D103" s="7"/>
      <c r="E103" s="7"/>
      <c r="F103" s="7"/>
      <c r="G103" s="7"/>
      <c r="H103" s="7"/>
      <c r="I103" s="7"/>
      <c r="J103" s="7"/>
      <c r="K103" s="22" t="s">
        <v>8</v>
      </c>
      <c r="L103" s="51" t="s">
        <v>101</v>
      </c>
      <c r="N103" s="8"/>
      <c r="O103" s="4"/>
      <c r="P103" s="8"/>
      <c r="Q103" s="5"/>
      <c r="R103" s="5"/>
      <c r="S103" s="6"/>
      <c r="T103" s="4"/>
      <c r="U103" s="4"/>
    </row>
    <row r="104" spans="1:21" customFormat="1" x14ac:dyDescent="0.35">
      <c r="A104" s="25"/>
      <c r="B104" s="6"/>
      <c r="C104" s="75"/>
      <c r="D104" s="7"/>
      <c r="E104" s="7"/>
      <c r="F104" s="7"/>
      <c r="G104" s="7"/>
      <c r="H104" s="7"/>
      <c r="I104" s="7"/>
      <c r="J104" s="7"/>
      <c r="K104" s="22" t="s">
        <v>9</v>
      </c>
      <c r="L104" s="51" t="s">
        <v>100</v>
      </c>
      <c r="N104" s="8"/>
      <c r="O104" s="4"/>
      <c r="P104" s="8"/>
      <c r="Q104" s="5"/>
      <c r="R104" s="5"/>
      <c r="S104" s="6"/>
      <c r="T104" s="4"/>
      <c r="U104" s="4"/>
    </row>
  </sheetData>
  <sortState xmlns:xlrd2="http://schemas.microsoft.com/office/spreadsheetml/2017/richdata2" ref="A8:U91">
    <sortCondition descending="1" ref="J8:J91"/>
  </sortState>
  <mergeCells count="13">
    <mergeCell ref="R6:R7"/>
    <mergeCell ref="S6:S7"/>
    <mergeCell ref="A6:A7"/>
    <mergeCell ref="B6:B7"/>
    <mergeCell ref="C6:C7"/>
    <mergeCell ref="D6:D7"/>
    <mergeCell ref="E6:I6"/>
    <mergeCell ref="J6:J7"/>
    <mergeCell ref="K102:L102"/>
    <mergeCell ref="K6:L7"/>
    <mergeCell ref="M6:N7"/>
    <mergeCell ref="O6:P7"/>
    <mergeCell ref="Q6:Q7"/>
  </mergeCells>
  <dataValidations disablePrompts="1" count="2">
    <dataValidation type="list" allowBlank="1" showInputMessage="1" showErrorMessage="1" sqref="K103:K104 O8:O100 M8:M100 K8:K100" xr:uid="{00000000-0002-0000-0300-000000000000}">
      <formula1>$U$6:$U$7</formula1>
    </dataValidation>
    <dataValidation type="list" allowBlank="1" showInputMessage="1" showErrorMessage="1" sqref="D8:I100" xr:uid="{00000000-0002-0000-0300-000001000000}">
      <formula1>$D$1:$D$3</formula1>
    </dataValidation>
  </dataValidations>
  <pageMargins left="0.5" right="0.5" top="0.5" bottom="0.5" header="0.5" footer="0.5"/>
  <pageSetup paperSize="3" scale="75" fitToHeight="20" orientation="landscape" r:id="rId1"/>
  <headerFooter alignWithMargins="0">
    <oddFooter>&amp;LDetroit Edison Confidential&amp;RPage &amp;P of &amp;N</oddFooter>
  </headerFooter>
  <rowBreaks count="1" manualBreakCount="1">
    <brk id="23" max="1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pageSetUpPr fitToPage="1"/>
  </sheetPr>
  <dimension ref="A1:U101"/>
  <sheetViews>
    <sheetView showGridLines="0" zoomScale="110" zoomScaleNormal="110" workbookViewId="0">
      <selection activeCell="L14" sqref="L14"/>
    </sheetView>
  </sheetViews>
  <sheetFormatPr defaultColWidth="9.1328125" defaultRowHeight="13.15" x14ac:dyDescent="0.35"/>
  <cols>
    <col min="1" max="1" width="4.73046875" style="25" customWidth="1"/>
    <col min="2" max="2" width="88.3984375" style="6" customWidth="1"/>
    <col min="3" max="3" width="4.1328125" style="75" hidden="1" customWidth="1"/>
    <col min="4" max="9" width="3.265625" style="7" hidden="1" customWidth="1"/>
    <col min="10" max="10" width="4.265625" style="7" hidden="1" customWidth="1"/>
    <col min="11" max="11" width="3.1328125" hidden="1" customWidth="1"/>
    <col min="12" max="12" width="42.1328125" style="7" hidden="1" customWidth="1"/>
    <col min="13" max="13" width="3.1328125" hidden="1" customWidth="1"/>
    <col min="14" max="14" width="40.265625" style="8" hidden="1" customWidth="1"/>
    <col min="15" max="15" width="2.59765625" style="4" hidden="1" customWidth="1"/>
    <col min="16" max="16" width="34.73046875" style="8" hidden="1" customWidth="1"/>
    <col min="17" max="17" width="11.265625" style="5" hidden="1" customWidth="1"/>
    <col min="18" max="18" width="15.73046875" style="5" hidden="1" customWidth="1"/>
    <col min="19" max="19" width="53.3984375" style="6" hidden="1" customWidth="1"/>
    <col min="20" max="20" width="9.1328125" style="4"/>
    <col min="21" max="21" width="9.1328125" style="4" hidden="1" customWidth="1"/>
    <col min="22" max="16384" width="9.1328125" style="4"/>
  </cols>
  <sheetData>
    <row r="1" spans="1:21" s="1" customFormat="1" ht="17.649999999999999" x14ac:dyDescent="0.45">
      <c r="A1" s="18" t="s">
        <v>105</v>
      </c>
      <c r="B1" s="3"/>
      <c r="C1" s="76"/>
      <c r="D1" s="40"/>
      <c r="E1" s="40"/>
      <c r="F1" s="40"/>
      <c r="G1" s="40"/>
      <c r="H1" s="40"/>
      <c r="I1" s="40"/>
      <c r="J1" s="40"/>
      <c r="K1" s="19"/>
      <c r="L1" s="18"/>
      <c r="M1" s="19"/>
      <c r="N1" s="3"/>
      <c r="O1" s="18"/>
      <c r="P1" s="3"/>
      <c r="Q1" s="2"/>
      <c r="R1" s="2"/>
      <c r="S1" s="52" t="s">
        <v>104</v>
      </c>
    </row>
    <row r="2" spans="1:21" ht="13.5" thickBot="1" x14ac:dyDescent="0.4">
      <c r="A2" s="24"/>
      <c r="B2" s="90" t="s">
        <v>233</v>
      </c>
      <c r="K2" s="21"/>
      <c r="L2" s="20"/>
      <c r="M2" s="21"/>
      <c r="N2" s="6"/>
      <c r="O2" s="20"/>
      <c r="P2" s="6"/>
    </row>
    <row r="3" spans="1:21" ht="13.5" thickBot="1" x14ac:dyDescent="0.4">
      <c r="A3" s="368" t="s">
        <v>103</v>
      </c>
      <c r="B3" s="370" t="s">
        <v>97</v>
      </c>
      <c r="C3" s="361" t="s">
        <v>171</v>
      </c>
      <c r="D3" s="363" t="s">
        <v>0</v>
      </c>
      <c r="E3" s="365" t="s">
        <v>1</v>
      </c>
      <c r="F3" s="366"/>
      <c r="G3" s="366"/>
      <c r="H3" s="366"/>
      <c r="I3" s="367"/>
      <c r="J3" s="363" t="s">
        <v>2</v>
      </c>
      <c r="K3" s="342" t="s">
        <v>107</v>
      </c>
      <c r="L3" s="343"/>
      <c r="M3" s="342" t="s">
        <v>140</v>
      </c>
      <c r="N3" s="346"/>
      <c r="O3" s="348" t="s">
        <v>96</v>
      </c>
      <c r="P3" s="349"/>
      <c r="Q3" s="351" t="s">
        <v>98</v>
      </c>
      <c r="R3" s="353" t="s">
        <v>106</v>
      </c>
      <c r="S3" s="355" t="s">
        <v>99</v>
      </c>
      <c r="U3" s="16" t="s">
        <v>8</v>
      </c>
    </row>
    <row r="4" spans="1:21" ht="53.25" thickBot="1" x14ac:dyDescent="0.4">
      <c r="A4" s="369"/>
      <c r="B4" s="371"/>
      <c r="C4" s="362"/>
      <c r="D4" s="364"/>
      <c r="E4" s="9" t="s">
        <v>3</v>
      </c>
      <c r="F4" s="10" t="s">
        <v>4</v>
      </c>
      <c r="G4" s="10" t="s">
        <v>5</v>
      </c>
      <c r="H4" s="11" t="s">
        <v>6</v>
      </c>
      <c r="I4" s="12" t="s">
        <v>7</v>
      </c>
      <c r="J4" s="364"/>
      <c r="K4" s="344"/>
      <c r="L4" s="345"/>
      <c r="M4" s="344"/>
      <c r="N4" s="347"/>
      <c r="O4" s="350"/>
      <c r="P4" s="350"/>
      <c r="Q4" s="352"/>
      <c r="R4" s="354"/>
      <c r="S4" s="356"/>
      <c r="U4" s="17" t="s">
        <v>9</v>
      </c>
    </row>
    <row r="5" spans="1:21" x14ac:dyDescent="0.35">
      <c r="A5" s="49">
        <v>68</v>
      </c>
      <c r="B5" s="93" t="s">
        <v>217</v>
      </c>
      <c r="C5" s="77" t="s">
        <v>183</v>
      </c>
      <c r="D5" s="60" t="s">
        <v>79</v>
      </c>
      <c r="E5" s="56" t="s">
        <v>79</v>
      </c>
      <c r="F5" s="57" t="s">
        <v>80</v>
      </c>
      <c r="G5" s="57" t="s">
        <v>78</v>
      </c>
      <c r="H5" s="57" t="s">
        <v>78</v>
      </c>
      <c r="I5" s="58" t="s">
        <v>79</v>
      </c>
      <c r="J5" s="44">
        <f t="shared" ref="J5:J36" si="0">(COUNTIF(E5:I5,"h")*5+COUNTIF(E5:I5,"m")*3+COUNTIF(E5:I5,"l"))*IF(D5="h", 5, IF(D5="m", 3,1))</f>
        <v>75</v>
      </c>
      <c r="K5" s="42" t="s">
        <v>8</v>
      </c>
      <c r="L5" s="26"/>
      <c r="M5" s="29" t="s">
        <v>8</v>
      </c>
      <c r="N5" s="26"/>
      <c r="O5" s="27" t="s">
        <v>8</v>
      </c>
      <c r="P5" s="26"/>
      <c r="Q5" s="82" t="s">
        <v>190</v>
      </c>
      <c r="R5" s="23"/>
      <c r="S5" s="50"/>
    </row>
    <row r="6" spans="1:21" x14ac:dyDescent="0.35">
      <c r="A6" s="49">
        <v>4</v>
      </c>
      <c r="B6" s="92" t="s">
        <v>111</v>
      </c>
      <c r="C6" s="77" t="s">
        <v>183</v>
      </c>
      <c r="D6" s="59" t="s">
        <v>79</v>
      </c>
      <c r="E6" s="53" t="s">
        <v>78</v>
      </c>
      <c r="F6" s="54" t="s">
        <v>79</v>
      </c>
      <c r="G6" s="54" t="s">
        <v>79</v>
      </c>
      <c r="H6" s="54" t="s">
        <v>78</v>
      </c>
      <c r="I6" s="55" t="s">
        <v>80</v>
      </c>
      <c r="J6" s="44">
        <f t="shared" si="0"/>
        <v>75</v>
      </c>
      <c r="K6" s="42" t="s">
        <v>8</v>
      </c>
      <c r="L6" s="26"/>
      <c r="M6" s="29" t="s">
        <v>9</v>
      </c>
      <c r="N6" s="26"/>
      <c r="O6" s="27" t="s">
        <v>8</v>
      </c>
      <c r="P6" s="26"/>
      <c r="Q6" s="82" t="s">
        <v>191</v>
      </c>
      <c r="R6" s="23"/>
      <c r="S6" s="50"/>
    </row>
    <row r="7" spans="1:21" x14ac:dyDescent="0.35">
      <c r="A7" s="49">
        <v>3</v>
      </c>
      <c r="B7" s="92" t="s">
        <v>110</v>
      </c>
      <c r="C7" s="77" t="s">
        <v>183</v>
      </c>
      <c r="D7" s="59" t="s">
        <v>79</v>
      </c>
      <c r="E7" s="53" t="s">
        <v>78</v>
      </c>
      <c r="F7" s="54" t="s">
        <v>79</v>
      </c>
      <c r="G7" s="54" t="s">
        <v>79</v>
      </c>
      <c r="H7" s="54" t="s">
        <v>78</v>
      </c>
      <c r="I7" s="55" t="s">
        <v>80</v>
      </c>
      <c r="J7" s="44">
        <f t="shared" si="0"/>
        <v>75</v>
      </c>
      <c r="K7" s="42" t="s">
        <v>8</v>
      </c>
      <c r="L7" s="26"/>
      <c r="M7" s="29" t="s">
        <v>9</v>
      </c>
      <c r="N7" s="26"/>
      <c r="O7" s="27" t="s">
        <v>8</v>
      </c>
      <c r="P7" s="26"/>
      <c r="Q7" s="82" t="s">
        <v>191</v>
      </c>
      <c r="R7" s="23"/>
      <c r="S7" s="84" t="s">
        <v>192</v>
      </c>
    </row>
    <row r="8" spans="1:21" x14ac:dyDescent="0.35">
      <c r="A8" s="49">
        <v>1</v>
      </c>
      <c r="B8" s="92" t="s">
        <v>108</v>
      </c>
      <c r="C8" s="77" t="s">
        <v>183</v>
      </c>
      <c r="D8" s="60" t="s">
        <v>79</v>
      </c>
      <c r="E8" s="56" t="s">
        <v>79</v>
      </c>
      <c r="F8" s="57" t="s">
        <v>80</v>
      </c>
      <c r="G8" s="57" t="s">
        <v>78</v>
      </c>
      <c r="H8" s="57" t="s">
        <v>78</v>
      </c>
      <c r="I8" s="58" t="s">
        <v>79</v>
      </c>
      <c r="J8" s="44">
        <f t="shared" si="0"/>
        <v>75</v>
      </c>
      <c r="K8" s="42" t="s">
        <v>8</v>
      </c>
      <c r="L8" s="26"/>
      <c r="M8" s="29" t="s">
        <v>8</v>
      </c>
      <c r="N8" s="26"/>
      <c r="O8" s="27" t="s">
        <v>8</v>
      </c>
      <c r="P8" s="26"/>
      <c r="Q8" s="82" t="s">
        <v>190</v>
      </c>
      <c r="R8" s="23"/>
      <c r="S8" s="50"/>
    </row>
    <row r="9" spans="1:21" x14ac:dyDescent="0.35">
      <c r="A9" s="49">
        <v>97</v>
      </c>
      <c r="B9" s="92" t="s">
        <v>173</v>
      </c>
      <c r="C9" s="77" t="s">
        <v>183</v>
      </c>
      <c r="D9" s="59" t="s">
        <v>79</v>
      </c>
      <c r="E9" s="53" t="s">
        <v>79</v>
      </c>
      <c r="F9" s="54" t="s">
        <v>78</v>
      </c>
      <c r="G9" s="54" t="s">
        <v>80</v>
      </c>
      <c r="H9" s="54" t="s">
        <v>78</v>
      </c>
      <c r="I9" s="55" t="s">
        <v>78</v>
      </c>
      <c r="J9" s="44">
        <f t="shared" si="0"/>
        <v>55</v>
      </c>
      <c r="K9" s="42" t="s">
        <v>8</v>
      </c>
      <c r="L9" s="26"/>
      <c r="M9" s="29" t="s">
        <v>8</v>
      </c>
      <c r="N9" s="26"/>
      <c r="O9" s="27" t="s">
        <v>8</v>
      </c>
      <c r="P9" s="26"/>
      <c r="Q9" s="82" t="s">
        <v>190</v>
      </c>
      <c r="R9" s="23"/>
      <c r="S9" s="50"/>
    </row>
    <row r="10" spans="1:21" x14ac:dyDescent="0.35">
      <c r="A10" s="49">
        <v>53</v>
      </c>
      <c r="B10" s="92" t="s">
        <v>209</v>
      </c>
      <c r="C10" s="77" t="s">
        <v>183</v>
      </c>
      <c r="D10" s="59" t="s">
        <v>80</v>
      </c>
      <c r="E10" s="53" t="s">
        <v>79</v>
      </c>
      <c r="F10" s="54" t="s">
        <v>79</v>
      </c>
      <c r="G10" s="54" t="s">
        <v>79</v>
      </c>
      <c r="H10" s="54" t="s">
        <v>78</v>
      </c>
      <c r="I10" s="55" t="s">
        <v>78</v>
      </c>
      <c r="J10" s="44">
        <f t="shared" si="0"/>
        <v>51</v>
      </c>
      <c r="K10" s="42" t="s">
        <v>8</v>
      </c>
      <c r="L10" s="26"/>
      <c r="M10" s="29" t="s">
        <v>8</v>
      </c>
      <c r="N10" s="26"/>
      <c r="O10" s="27" t="s">
        <v>8</v>
      </c>
      <c r="P10" s="26"/>
      <c r="Q10" s="82" t="s">
        <v>200</v>
      </c>
      <c r="R10" s="23"/>
      <c r="S10" s="50"/>
    </row>
    <row r="11" spans="1:21" x14ac:dyDescent="0.35">
      <c r="A11" s="49">
        <v>86</v>
      </c>
      <c r="B11" s="92" t="s">
        <v>223</v>
      </c>
      <c r="C11" s="77" t="s">
        <v>183</v>
      </c>
      <c r="D11" s="59" t="s">
        <v>79</v>
      </c>
      <c r="E11" s="53" t="s">
        <v>80</v>
      </c>
      <c r="F11" s="54" t="s">
        <v>78</v>
      </c>
      <c r="G11" s="54" t="s">
        <v>80</v>
      </c>
      <c r="H11" s="54" t="s">
        <v>78</v>
      </c>
      <c r="I11" s="55" t="s">
        <v>78</v>
      </c>
      <c r="J11" s="44">
        <f t="shared" si="0"/>
        <v>45</v>
      </c>
      <c r="K11" s="42" t="s">
        <v>8</v>
      </c>
      <c r="L11" s="26"/>
      <c r="M11" s="29" t="s">
        <v>8</v>
      </c>
      <c r="N11" s="26"/>
      <c r="O11" s="27" t="s">
        <v>8</v>
      </c>
      <c r="P11" s="26"/>
      <c r="Q11" s="82" t="s">
        <v>190</v>
      </c>
      <c r="R11" s="23"/>
      <c r="S11" s="50"/>
    </row>
    <row r="12" spans="1:21" x14ac:dyDescent="0.35">
      <c r="A12" s="49">
        <v>55</v>
      </c>
      <c r="B12" s="92" t="s">
        <v>146</v>
      </c>
      <c r="C12" s="77" t="s">
        <v>183</v>
      </c>
      <c r="D12" s="59" t="s">
        <v>79</v>
      </c>
      <c r="E12" s="53" t="s">
        <v>80</v>
      </c>
      <c r="F12" s="54" t="s">
        <v>78</v>
      </c>
      <c r="G12" s="54" t="s">
        <v>80</v>
      </c>
      <c r="H12" s="54" t="s">
        <v>78</v>
      </c>
      <c r="I12" s="55" t="s">
        <v>78</v>
      </c>
      <c r="J12" s="44">
        <f t="shared" si="0"/>
        <v>45</v>
      </c>
      <c r="K12" s="42" t="s">
        <v>8</v>
      </c>
      <c r="L12" s="26"/>
      <c r="M12" s="29" t="s">
        <v>8</v>
      </c>
      <c r="N12" s="26"/>
      <c r="O12" s="27" t="s">
        <v>8</v>
      </c>
      <c r="P12" s="26"/>
      <c r="Q12" s="82" t="s">
        <v>200</v>
      </c>
      <c r="R12" s="23"/>
      <c r="S12" s="50"/>
    </row>
    <row r="13" spans="1:21" x14ac:dyDescent="0.35">
      <c r="A13" s="49">
        <v>87</v>
      </c>
      <c r="B13" s="92" t="s">
        <v>170</v>
      </c>
      <c r="C13" s="77" t="s">
        <v>183</v>
      </c>
      <c r="D13" s="59" t="s">
        <v>80</v>
      </c>
      <c r="E13" s="53" t="s">
        <v>79</v>
      </c>
      <c r="F13" s="54" t="s">
        <v>80</v>
      </c>
      <c r="G13" s="54" t="s">
        <v>80</v>
      </c>
      <c r="H13" s="54" t="s">
        <v>78</v>
      </c>
      <c r="I13" s="55" t="s">
        <v>78</v>
      </c>
      <c r="J13" s="44">
        <f t="shared" si="0"/>
        <v>39</v>
      </c>
      <c r="K13" s="42" t="s">
        <v>8</v>
      </c>
      <c r="L13" s="26"/>
      <c r="M13" s="29" t="s">
        <v>8</v>
      </c>
      <c r="N13" s="26"/>
      <c r="O13" s="27" t="s">
        <v>8</v>
      </c>
      <c r="P13" s="26"/>
      <c r="Q13" s="82" t="s">
        <v>231</v>
      </c>
      <c r="R13" s="23"/>
      <c r="S13" s="50"/>
    </row>
    <row r="14" spans="1:21" ht="25.5" x14ac:dyDescent="0.35">
      <c r="A14" s="49">
        <v>6</v>
      </c>
      <c r="B14" s="92" t="s">
        <v>194</v>
      </c>
      <c r="C14" s="77" t="s">
        <v>183</v>
      </c>
      <c r="D14" s="60" t="s">
        <v>80</v>
      </c>
      <c r="E14" s="56" t="s">
        <v>80</v>
      </c>
      <c r="F14" s="57" t="s">
        <v>79</v>
      </c>
      <c r="G14" s="57" t="s">
        <v>78</v>
      </c>
      <c r="H14" s="54" t="s">
        <v>78</v>
      </c>
      <c r="I14" s="55" t="s">
        <v>80</v>
      </c>
      <c r="J14" s="44">
        <f t="shared" si="0"/>
        <v>39</v>
      </c>
      <c r="K14" s="42" t="s">
        <v>8</v>
      </c>
      <c r="L14" s="26"/>
      <c r="M14" s="29" t="s">
        <v>8</v>
      </c>
      <c r="N14" s="26"/>
      <c r="O14" s="27" t="s">
        <v>8</v>
      </c>
      <c r="P14" s="26"/>
      <c r="Q14" s="82" t="s">
        <v>231</v>
      </c>
      <c r="R14" s="23"/>
      <c r="S14" s="50"/>
    </row>
    <row r="15" spans="1:21" x14ac:dyDescent="0.35">
      <c r="A15" s="49">
        <v>57</v>
      </c>
      <c r="B15" s="92" t="s">
        <v>147</v>
      </c>
      <c r="C15" s="77" t="s">
        <v>183</v>
      </c>
      <c r="D15" s="59" t="s">
        <v>79</v>
      </c>
      <c r="E15" s="53" t="s">
        <v>80</v>
      </c>
      <c r="F15" s="54" t="s">
        <v>78</v>
      </c>
      <c r="G15" s="54" t="s">
        <v>78</v>
      </c>
      <c r="H15" s="54" t="s">
        <v>78</v>
      </c>
      <c r="I15" s="55" t="s">
        <v>78</v>
      </c>
      <c r="J15" s="44">
        <f t="shared" si="0"/>
        <v>35</v>
      </c>
      <c r="K15" s="42" t="s">
        <v>8</v>
      </c>
      <c r="L15" s="26"/>
      <c r="M15" s="29" t="s">
        <v>8</v>
      </c>
      <c r="N15" s="26"/>
      <c r="O15" s="27" t="s">
        <v>8</v>
      </c>
      <c r="P15" s="26"/>
      <c r="Q15" s="82" t="s">
        <v>231</v>
      </c>
      <c r="R15" s="23"/>
      <c r="S15" s="50"/>
    </row>
    <row r="16" spans="1:21" x14ac:dyDescent="0.35">
      <c r="A16" s="49">
        <v>49</v>
      </c>
      <c r="B16" s="92" t="s">
        <v>206</v>
      </c>
      <c r="C16" s="77" t="s">
        <v>183</v>
      </c>
      <c r="D16" s="59" t="s">
        <v>79</v>
      </c>
      <c r="E16" s="53" t="s">
        <v>80</v>
      </c>
      <c r="F16" s="54" t="s">
        <v>78</v>
      </c>
      <c r="G16" s="54" t="s">
        <v>78</v>
      </c>
      <c r="H16" s="54" t="s">
        <v>78</v>
      </c>
      <c r="I16" s="55" t="s">
        <v>78</v>
      </c>
      <c r="J16" s="44">
        <f t="shared" si="0"/>
        <v>35</v>
      </c>
      <c r="K16" s="42" t="s">
        <v>8</v>
      </c>
      <c r="L16" s="26"/>
      <c r="M16" s="29" t="s">
        <v>8</v>
      </c>
      <c r="N16" s="26"/>
      <c r="O16" s="27" t="s">
        <v>8</v>
      </c>
      <c r="P16" s="26"/>
      <c r="Q16" s="82" t="s">
        <v>208</v>
      </c>
      <c r="R16" s="23"/>
      <c r="S16" s="50"/>
    </row>
    <row r="17" spans="1:19" x14ac:dyDescent="0.35">
      <c r="A17" s="49">
        <v>48</v>
      </c>
      <c r="B17" s="92" t="s">
        <v>136</v>
      </c>
      <c r="C17" s="77" t="s">
        <v>183</v>
      </c>
      <c r="D17" s="59" t="s">
        <v>79</v>
      </c>
      <c r="E17" s="53" t="s">
        <v>80</v>
      </c>
      <c r="F17" s="54" t="s">
        <v>78</v>
      </c>
      <c r="G17" s="54" t="s">
        <v>78</v>
      </c>
      <c r="H17" s="54" t="s">
        <v>78</v>
      </c>
      <c r="I17" s="55" t="s">
        <v>78</v>
      </c>
      <c r="J17" s="44">
        <f t="shared" si="0"/>
        <v>35</v>
      </c>
      <c r="K17" s="42" t="s">
        <v>8</v>
      </c>
      <c r="L17" s="26"/>
      <c r="M17" s="29" t="s">
        <v>8</v>
      </c>
      <c r="N17" s="26"/>
      <c r="O17" s="27" t="s">
        <v>8</v>
      </c>
      <c r="P17" s="26"/>
      <c r="Q17" s="82" t="s">
        <v>193</v>
      </c>
      <c r="R17" s="23"/>
      <c r="S17" s="50"/>
    </row>
    <row r="18" spans="1:19" x14ac:dyDescent="0.35">
      <c r="A18" s="49">
        <v>105</v>
      </c>
      <c r="B18" s="92" t="s">
        <v>179</v>
      </c>
      <c r="C18" s="77" t="s">
        <v>183</v>
      </c>
      <c r="D18" s="59" t="s">
        <v>80</v>
      </c>
      <c r="E18" s="53" t="s">
        <v>78</v>
      </c>
      <c r="F18" s="54" t="s">
        <v>80</v>
      </c>
      <c r="G18" s="54" t="s">
        <v>78</v>
      </c>
      <c r="H18" s="54" t="s">
        <v>80</v>
      </c>
      <c r="I18" s="55" t="s">
        <v>78</v>
      </c>
      <c r="J18" s="44">
        <f t="shared" si="0"/>
        <v>27</v>
      </c>
      <c r="K18" s="42" t="s">
        <v>8</v>
      </c>
      <c r="L18" s="26"/>
      <c r="M18" s="29" t="s">
        <v>8</v>
      </c>
      <c r="N18" s="26"/>
      <c r="O18" s="27" t="s">
        <v>8</v>
      </c>
      <c r="P18" s="26"/>
      <c r="Q18" s="82" t="s">
        <v>193</v>
      </c>
      <c r="R18" s="23"/>
      <c r="S18" s="50"/>
    </row>
    <row r="19" spans="1:19" x14ac:dyDescent="0.35">
      <c r="A19" s="49">
        <v>101</v>
      </c>
      <c r="B19" s="92" t="s">
        <v>176</v>
      </c>
      <c r="C19" s="77" t="s">
        <v>183</v>
      </c>
      <c r="D19" s="60" t="s">
        <v>80</v>
      </c>
      <c r="E19" s="53" t="s">
        <v>78</v>
      </c>
      <c r="F19" s="54" t="s">
        <v>78</v>
      </c>
      <c r="G19" s="54" t="s">
        <v>80</v>
      </c>
      <c r="H19" s="54" t="s">
        <v>80</v>
      </c>
      <c r="I19" s="55" t="s">
        <v>78</v>
      </c>
      <c r="J19" s="44">
        <f t="shared" si="0"/>
        <v>27</v>
      </c>
      <c r="K19" s="42" t="s">
        <v>8</v>
      </c>
      <c r="L19" s="26"/>
      <c r="M19" s="29" t="s">
        <v>8</v>
      </c>
      <c r="N19" s="26"/>
      <c r="O19" s="27" t="s">
        <v>8</v>
      </c>
      <c r="P19" s="26"/>
      <c r="Q19" s="82" t="s">
        <v>193</v>
      </c>
      <c r="R19" s="23"/>
      <c r="S19" s="50"/>
    </row>
    <row r="20" spans="1:19" x14ac:dyDescent="0.35">
      <c r="A20" s="49">
        <v>100</v>
      </c>
      <c r="B20" s="92" t="s">
        <v>175</v>
      </c>
      <c r="C20" s="77" t="s">
        <v>183</v>
      </c>
      <c r="D20" s="59" t="s">
        <v>80</v>
      </c>
      <c r="E20" s="53" t="s">
        <v>80</v>
      </c>
      <c r="F20" s="54" t="s">
        <v>78</v>
      </c>
      <c r="G20" s="54" t="s">
        <v>78</v>
      </c>
      <c r="H20" s="54" t="s">
        <v>80</v>
      </c>
      <c r="I20" s="55" t="s">
        <v>78</v>
      </c>
      <c r="J20" s="44">
        <f t="shared" si="0"/>
        <v>27</v>
      </c>
      <c r="K20" s="42" t="s">
        <v>8</v>
      </c>
      <c r="L20" s="26"/>
      <c r="M20" s="29" t="s">
        <v>8</v>
      </c>
      <c r="N20" s="26"/>
      <c r="O20" s="27" t="s">
        <v>8</v>
      </c>
      <c r="P20" s="26"/>
      <c r="Q20" s="82" t="s">
        <v>193</v>
      </c>
      <c r="R20" s="23"/>
      <c r="S20" s="50"/>
    </row>
    <row r="21" spans="1:19" x14ac:dyDescent="0.35">
      <c r="A21" s="49">
        <v>96</v>
      </c>
      <c r="B21" s="92" t="s">
        <v>172</v>
      </c>
      <c r="C21" s="77" t="s">
        <v>183</v>
      </c>
      <c r="D21" s="59" t="s">
        <v>80</v>
      </c>
      <c r="E21" s="53" t="s">
        <v>80</v>
      </c>
      <c r="F21" s="54" t="s">
        <v>78</v>
      </c>
      <c r="G21" s="54" t="s">
        <v>78</v>
      </c>
      <c r="H21" s="54" t="s">
        <v>78</v>
      </c>
      <c r="I21" s="55" t="s">
        <v>80</v>
      </c>
      <c r="J21" s="44">
        <f t="shared" si="0"/>
        <v>27</v>
      </c>
      <c r="K21" s="42" t="s">
        <v>8</v>
      </c>
      <c r="L21" s="26"/>
      <c r="M21" s="29" t="s">
        <v>8</v>
      </c>
      <c r="N21" s="26"/>
      <c r="O21" s="27" t="s">
        <v>8</v>
      </c>
      <c r="P21" s="26"/>
      <c r="Q21" s="82" t="s">
        <v>191</v>
      </c>
      <c r="R21" s="23"/>
      <c r="S21" s="50"/>
    </row>
    <row r="22" spans="1:19" x14ac:dyDescent="0.35">
      <c r="A22" s="49">
        <v>95</v>
      </c>
      <c r="B22" s="92" t="s">
        <v>169</v>
      </c>
      <c r="C22" s="77" t="s">
        <v>183</v>
      </c>
      <c r="D22" s="59" t="s">
        <v>80</v>
      </c>
      <c r="E22" s="53" t="s">
        <v>80</v>
      </c>
      <c r="F22" s="54" t="s">
        <v>78</v>
      </c>
      <c r="G22" s="54" t="s">
        <v>78</v>
      </c>
      <c r="H22" s="54" t="s">
        <v>78</v>
      </c>
      <c r="I22" s="55" t="s">
        <v>80</v>
      </c>
      <c r="J22" s="44">
        <f t="shared" si="0"/>
        <v>27</v>
      </c>
      <c r="K22" s="42" t="s">
        <v>8</v>
      </c>
      <c r="L22" s="26"/>
      <c r="M22" s="29" t="s">
        <v>8</v>
      </c>
      <c r="N22" s="26"/>
      <c r="O22" s="27" t="s">
        <v>8</v>
      </c>
      <c r="P22" s="26"/>
      <c r="Q22" s="82" t="s">
        <v>191</v>
      </c>
      <c r="R22" s="23"/>
      <c r="S22" s="50"/>
    </row>
    <row r="23" spans="1:19" x14ac:dyDescent="0.35">
      <c r="A23" s="49">
        <v>94</v>
      </c>
      <c r="B23" s="92" t="s">
        <v>168</v>
      </c>
      <c r="C23" s="77" t="s">
        <v>183</v>
      </c>
      <c r="D23" s="59" t="s">
        <v>80</v>
      </c>
      <c r="E23" s="53" t="s">
        <v>80</v>
      </c>
      <c r="F23" s="54" t="s">
        <v>78</v>
      </c>
      <c r="G23" s="54" t="s">
        <v>78</v>
      </c>
      <c r="H23" s="54" t="s">
        <v>78</v>
      </c>
      <c r="I23" s="55" t="s">
        <v>80</v>
      </c>
      <c r="J23" s="44">
        <f t="shared" si="0"/>
        <v>27</v>
      </c>
      <c r="K23" s="42" t="s">
        <v>8</v>
      </c>
      <c r="L23" s="26"/>
      <c r="M23" s="29" t="s">
        <v>8</v>
      </c>
      <c r="N23" s="26"/>
      <c r="O23" s="27" t="s">
        <v>8</v>
      </c>
      <c r="P23" s="26"/>
      <c r="Q23" s="82" t="s">
        <v>191</v>
      </c>
      <c r="R23" s="23"/>
      <c r="S23" s="50"/>
    </row>
    <row r="24" spans="1:19" x14ac:dyDescent="0.35">
      <c r="A24" s="49">
        <v>78</v>
      </c>
      <c r="B24" s="92" t="s">
        <v>221</v>
      </c>
      <c r="C24" s="77" t="s">
        <v>183</v>
      </c>
      <c r="D24" s="59" t="s">
        <v>80</v>
      </c>
      <c r="E24" s="53" t="s">
        <v>80</v>
      </c>
      <c r="F24" s="54" t="s">
        <v>78</v>
      </c>
      <c r="G24" s="54" t="s">
        <v>80</v>
      </c>
      <c r="H24" s="54" t="s">
        <v>78</v>
      </c>
      <c r="I24" s="55" t="s">
        <v>78</v>
      </c>
      <c r="J24" s="44">
        <f t="shared" si="0"/>
        <v>27</v>
      </c>
      <c r="K24" s="42" t="s">
        <v>8</v>
      </c>
      <c r="L24" s="26"/>
      <c r="M24" s="29" t="s">
        <v>8</v>
      </c>
      <c r="N24" s="26"/>
      <c r="O24" s="27" t="s">
        <v>8</v>
      </c>
      <c r="P24" s="26"/>
      <c r="Q24" s="82" t="s">
        <v>231</v>
      </c>
      <c r="R24" s="23"/>
      <c r="S24" s="50"/>
    </row>
    <row r="25" spans="1:19" x14ac:dyDescent="0.35">
      <c r="A25" s="49">
        <v>59</v>
      </c>
      <c r="B25" s="92" t="s">
        <v>212</v>
      </c>
      <c r="C25" s="77" t="s">
        <v>183</v>
      </c>
      <c r="D25" s="59" t="s">
        <v>80</v>
      </c>
      <c r="E25" s="53" t="s">
        <v>78</v>
      </c>
      <c r="F25" s="54" t="s">
        <v>80</v>
      </c>
      <c r="G25" s="54" t="s">
        <v>80</v>
      </c>
      <c r="H25" s="54" t="s">
        <v>78</v>
      </c>
      <c r="I25" s="55" t="s">
        <v>78</v>
      </c>
      <c r="J25" s="44">
        <f t="shared" si="0"/>
        <v>27</v>
      </c>
      <c r="K25" s="42" t="s">
        <v>8</v>
      </c>
      <c r="L25" s="26"/>
      <c r="M25" s="29" t="s">
        <v>8</v>
      </c>
      <c r="N25" s="26"/>
      <c r="O25" s="27" t="s">
        <v>8</v>
      </c>
      <c r="P25" s="26"/>
      <c r="Q25" s="82" t="s">
        <v>196</v>
      </c>
      <c r="R25" s="23"/>
      <c r="S25" s="50"/>
    </row>
    <row r="26" spans="1:19" x14ac:dyDescent="0.35">
      <c r="A26" s="49">
        <v>56</v>
      </c>
      <c r="B26" s="92" t="s">
        <v>145</v>
      </c>
      <c r="C26" s="77" t="s">
        <v>183</v>
      </c>
      <c r="D26" s="59" t="s">
        <v>80</v>
      </c>
      <c r="E26" s="53" t="s">
        <v>80</v>
      </c>
      <c r="F26" s="54" t="s">
        <v>80</v>
      </c>
      <c r="G26" s="54" t="s">
        <v>78</v>
      </c>
      <c r="H26" s="54" t="s">
        <v>78</v>
      </c>
      <c r="I26" s="55" t="s">
        <v>78</v>
      </c>
      <c r="J26" s="44">
        <f t="shared" si="0"/>
        <v>27</v>
      </c>
      <c r="K26" s="42" t="s">
        <v>8</v>
      </c>
      <c r="L26" s="26"/>
      <c r="M26" s="29" t="s">
        <v>8</v>
      </c>
      <c r="N26" s="26"/>
      <c r="O26" s="27" t="s">
        <v>8</v>
      </c>
      <c r="P26" s="26"/>
      <c r="Q26" s="82" t="s">
        <v>208</v>
      </c>
      <c r="R26" s="23"/>
      <c r="S26" s="50"/>
    </row>
    <row r="27" spans="1:19" x14ac:dyDescent="0.35">
      <c r="A27" s="49">
        <v>7</v>
      </c>
      <c r="B27" s="92" t="s">
        <v>112</v>
      </c>
      <c r="C27" s="77" t="s">
        <v>183</v>
      </c>
      <c r="D27" s="59" t="s">
        <v>80</v>
      </c>
      <c r="E27" s="53" t="s">
        <v>80</v>
      </c>
      <c r="F27" s="54" t="s">
        <v>78</v>
      </c>
      <c r="G27" s="54" t="s">
        <v>80</v>
      </c>
      <c r="H27" s="54" t="s">
        <v>78</v>
      </c>
      <c r="I27" s="58" t="s">
        <v>78</v>
      </c>
      <c r="J27" s="44">
        <f t="shared" si="0"/>
        <v>27</v>
      </c>
      <c r="K27" s="42" t="s">
        <v>8</v>
      </c>
      <c r="L27" s="26"/>
      <c r="M27" s="29" t="s">
        <v>8</v>
      </c>
      <c r="N27" s="26"/>
      <c r="O27" s="27" t="s">
        <v>8</v>
      </c>
      <c r="P27" s="26"/>
      <c r="Q27" s="82" t="s">
        <v>191</v>
      </c>
      <c r="R27" s="23"/>
      <c r="S27" s="50"/>
    </row>
    <row r="28" spans="1:19" x14ac:dyDescent="0.35">
      <c r="A28" s="49">
        <v>104</v>
      </c>
      <c r="B28" s="92" t="s">
        <v>177</v>
      </c>
      <c r="C28" s="77" t="s">
        <v>183</v>
      </c>
      <c r="D28" s="59" t="s">
        <v>79</v>
      </c>
      <c r="E28" s="53" t="s">
        <v>78</v>
      </c>
      <c r="F28" s="53" t="s">
        <v>78</v>
      </c>
      <c r="G28" s="53" t="s">
        <v>78</v>
      </c>
      <c r="H28" s="53" t="s">
        <v>78</v>
      </c>
      <c r="I28" s="53" t="s">
        <v>78</v>
      </c>
      <c r="J28" s="44">
        <f t="shared" si="0"/>
        <v>25</v>
      </c>
      <c r="K28" s="42" t="s">
        <v>8</v>
      </c>
      <c r="L28" s="26"/>
      <c r="M28" s="29" t="s">
        <v>8</v>
      </c>
      <c r="N28" s="26"/>
      <c r="O28" s="27" t="s">
        <v>8</v>
      </c>
      <c r="P28" s="26"/>
      <c r="Q28" s="82" t="s">
        <v>208</v>
      </c>
      <c r="R28" s="23"/>
      <c r="S28" s="50"/>
    </row>
    <row r="29" spans="1:19" x14ac:dyDescent="0.35">
      <c r="A29" s="49">
        <v>58</v>
      </c>
      <c r="B29" s="92" t="s">
        <v>210</v>
      </c>
      <c r="C29" s="77" t="s">
        <v>183</v>
      </c>
      <c r="D29" s="59" t="s">
        <v>80</v>
      </c>
      <c r="E29" s="53" t="s">
        <v>78</v>
      </c>
      <c r="F29" s="54" t="s">
        <v>78</v>
      </c>
      <c r="G29" s="54" t="s">
        <v>80</v>
      </c>
      <c r="H29" s="54" t="s">
        <v>78</v>
      </c>
      <c r="I29" s="55" t="s">
        <v>78</v>
      </c>
      <c r="J29" s="44">
        <f t="shared" si="0"/>
        <v>21</v>
      </c>
      <c r="K29" s="42" t="s">
        <v>8</v>
      </c>
      <c r="L29" s="26"/>
      <c r="M29" s="29" t="s">
        <v>8</v>
      </c>
      <c r="N29" s="26"/>
      <c r="O29" s="27" t="s">
        <v>8</v>
      </c>
      <c r="P29" s="26"/>
      <c r="Q29" s="82" t="s">
        <v>231</v>
      </c>
      <c r="R29" s="23"/>
      <c r="S29" s="84" t="s">
        <v>211</v>
      </c>
    </row>
    <row r="30" spans="1:19" x14ac:dyDescent="0.35">
      <c r="A30" s="49">
        <v>2</v>
      </c>
      <c r="B30" s="92" t="s">
        <v>109</v>
      </c>
      <c r="C30" s="77" t="s">
        <v>183</v>
      </c>
      <c r="D30" s="59" t="s">
        <v>80</v>
      </c>
      <c r="E30" s="53" t="s">
        <v>80</v>
      </c>
      <c r="F30" s="54" t="s">
        <v>78</v>
      </c>
      <c r="G30" s="54" t="s">
        <v>78</v>
      </c>
      <c r="H30" s="54" t="s">
        <v>78</v>
      </c>
      <c r="I30" s="55" t="s">
        <v>78</v>
      </c>
      <c r="J30" s="44">
        <f t="shared" si="0"/>
        <v>21</v>
      </c>
      <c r="K30" s="42" t="s">
        <v>8</v>
      </c>
      <c r="L30" s="39"/>
      <c r="M30" s="29" t="s">
        <v>8</v>
      </c>
      <c r="N30" s="26"/>
      <c r="O30" s="27" t="s">
        <v>8</v>
      </c>
      <c r="P30" s="26"/>
      <c r="Q30" s="82" t="s">
        <v>191</v>
      </c>
      <c r="R30" s="23"/>
      <c r="S30" s="50"/>
    </row>
    <row r="31" spans="1:19" x14ac:dyDescent="0.35">
      <c r="A31" s="49">
        <v>16</v>
      </c>
      <c r="B31" s="92" t="s">
        <v>199</v>
      </c>
      <c r="C31" s="77" t="s">
        <v>183</v>
      </c>
      <c r="D31" s="60" t="s">
        <v>78</v>
      </c>
      <c r="E31" s="56" t="s">
        <v>79</v>
      </c>
      <c r="F31" s="57" t="s">
        <v>79</v>
      </c>
      <c r="G31" s="57" t="s">
        <v>80</v>
      </c>
      <c r="H31" s="57" t="s">
        <v>78</v>
      </c>
      <c r="I31" s="58" t="s">
        <v>79</v>
      </c>
      <c r="J31" s="44">
        <f t="shared" si="0"/>
        <v>19</v>
      </c>
      <c r="K31" s="42" t="s">
        <v>8</v>
      </c>
      <c r="L31" s="26"/>
      <c r="M31" s="29" t="s">
        <v>8</v>
      </c>
      <c r="N31" s="26"/>
      <c r="O31" s="27" t="s">
        <v>8</v>
      </c>
      <c r="P31" s="26"/>
      <c r="Q31" s="82" t="s">
        <v>198</v>
      </c>
      <c r="R31" s="23"/>
      <c r="S31" s="50"/>
    </row>
    <row r="32" spans="1:19" x14ac:dyDescent="0.35">
      <c r="A32" s="49">
        <v>15</v>
      </c>
      <c r="B32" s="92" t="s">
        <v>114</v>
      </c>
      <c r="C32" s="77" t="s">
        <v>183</v>
      </c>
      <c r="D32" s="60" t="s">
        <v>78</v>
      </c>
      <c r="E32" s="56" t="s">
        <v>79</v>
      </c>
      <c r="F32" s="57" t="s">
        <v>79</v>
      </c>
      <c r="G32" s="57" t="s">
        <v>80</v>
      </c>
      <c r="H32" s="57" t="s">
        <v>78</v>
      </c>
      <c r="I32" s="58" t="s">
        <v>79</v>
      </c>
      <c r="J32" s="44">
        <f t="shared" si="0"/>
        <v>19</v>
      </c>
      <c r="K32" s="42" t="s">
        <v>8</v>
      </c>
      <c r="L32" s="26"/>
      <c r="M32" s="29" t="s">
        <v>8</v>
      </c>
      <c r="N32" s="26"/>
      <c r="O32" s="27" t="s">
        <v>8</v>
      </c>
      <c r="P32" s="26"/>
      <c r="Q32" s="82" t="s">
        <v>198</v>
      </c>
      <c r="R32" s="23"/>
      <c r="S32" s="50"/>
    </row>
    <row r="33" spans="1:19" x14ac:dyDescent="0.35">
      <c r="A33" s="49">
        <v>8</v>
      </c>
      <c r="B33" s="92" t="s">
        <v>113</v>
      </c>
      <c r="C33" s="77" t="s">
        <v>183</v>
      </c>
      <c r="D33" s="60" t="s">
        <v>78</v>
      </c>
      <c r="E33" s="53" t="s">
        <v>79</v>
      </c>
      <c r="F33" s="54" t="s">
        <v>79</v>
      </c>
      <c r="G33" s="54" t="s">
        <v>79</v>
      </c>
      <c r="H33" s="54" t="s">
        <v>78</v>
      </c>
      <c r="I33" s="55" t="s">
        <v>80</v>
      </c>
      <c r="J33" s="44">
        <f t="shared" si="0"/>
        <v>19</v>
      </c>
      <c r="K33" s="42" t="s">
        <v>8</v>
      </c>
      <c r="L33" s="26"/>
      <c r="M33" s="29" t="s">
        <v>8</v>
      </c>
      <c r="N33" s="26"/>
      <c r="O33" s="27" t="s">
        <v>8</v>
      </c>
      <c r="P33" s="26"/>
      <c r="Q33" s="82" t="s">
        <v>191</v>
      </c>
      <c r="R33" s="23"/>
      <c r="S33" s="84" t="s">
        <v>228</v>
      </c>
    </row>
    <row r="34" spans="1:19" x14ac:dyDescent="0.35">
      <c r="A34" s="49">
        <v>108</v>
      </c>
      <c r="B34" s="92" t="s">
        <v>189</v>
      </c>
      <c r="C34" s="77" t="s">
        <v>183</v>
      </c>
      <c r="D34" s="59" t="s">
        <v>78</v>
      </c>
      <c r="E34" s="53" t="s">
        <v>80</v>
      </c>
      <c r="F34" s="54" t="s">
        <v>79</v>
      </c>
      <c r="G34" s="54" t="s">
        <v>80</v>
      </c>
      <c r="H34" s="54" t="s">
        <v>78</v>
      </c>
      <c r="I34" s="55" t="s">
        <v>80</v>
      </c>
      <c r="J34" s="44">
        <f t="shared" si="0"/>
        <v>15</v>
      </c>
      <c r="K34" s="42" t="s">
        <v>8</v>
      </c>
      <c r="L34" s="26"/>
      <c r="M34" s="29" t="s">
        <v>8</v>
      </c>
      <c r="N34" s="26"/>
      <c r="O34" s="27" t="s">
        <v>8</v>
      </c>
      <c r="P34" s="26"/>
      <c r="Q34" s="82" t="s">
        <v>190</v>
      </c>
      <c r="R34" s="23"/>
      <c r="S34" s="50"/>
    </row>
    <row r="35" spans="1:19" x14ac:dyDescent="0.35">
      <c r="A35" s="49">
        <v>102</v>
      </c>
      <c r="B35" s="92" t="s">
        <v>178</v>
      </c>
      <c r="C35" s="77" t="s">
        <v>183</v>
      </c>
      <c r="D35" s="59" t="s">
        <v>80</v>
      </c>
      <c r="E35" s="53" t="s">
        <v>78</v>
      </c>
      <c r="F35" s="54" t="s">
        <v>78</v>
      </c>
      <c r="G35" s="54" t="s">
        <v>78</v>
      </c>
      <c r="H35" s="54" t="s">
        <v>78</v>
      </c>
      <c r="I35" s="55" t="s">
        <v>78</v>
      </c>
      <c r="J35" s="44">
        <f t="shared" si="0"/>
        <v>15</v>
      </c>
      <c r="K35" s="42" t="s">
        <v>8</v>
      </c>
      <c r="L35" s="26"/>
      <c r="M35" s="29" t="s">
        <v>8</v>
      </c>
      <c r="N35" s="26"/>
      <c r="O35" s="27" t="s">
        <v>8</v>
      </c>
      <c r="P35" s="26"/>
      <c r="Q35" s="82" t="s">
        <v>193</v>
      </c>
      <c r="R35" s="23"/>
      <c r="S35" s="50"/>
    </row>
    <row r="36" spans="1:19" x14ac:dyDescent="0.35">
      <c r="A36" s="49">
        <v>98</v>
      </c>
      <c r="B36" s="92" t="s">
        <v>174</v>
      </c>
      <c r="C36" s="77" t="s">
        <v>183</v>
      </c>
      <c r="D36" s="59" t="s">
        <v>80</v>
      </c>
      <c r="E36" s="53" t="s">
        <v>78</v>
      </c>
      <c r="F36" s="54" t="s">
        <v>78</v>
      </c>
      <c r="G36" s="54" t="s">
        <v>78</v>
      </c>
      <c r="H36" s="54" t="s">
        <v>78</v>
      </c>
      <c r="I36" s="55" t="s">
        <v>78</v>
      </c>
      <c r="J36" s="44">
        <f t="shared" si="0"/>
        <v>15</v>
      </c>
      <c r="K36" s="42" t="s">
        <v>8</v>
      </c>
      <c r="L36" s="26"/>
      <c r="M36" s="29" t="s">
        <v>8</v>
      </c>
      <c r="N36" s="26"/>
      <c r="O36" s="27" t="s">
        <v>8</v>
      </c>
      <c r="P36" s="26"/>
      <c r="Q36" s="82" t="s">
        <v>190</v>
      </c>
      <c r="R36" s="23"/>
      <c r="S36" s="50"/>
    </row>
    <row r="37" spans="1:19" x14ac:dyDescent="0.35">
      <c r="A37" s="49">
        <v>73</v>
      </c>
      <c r="B37" s="92" t="s">
        <v>219</v>
      </c>
      <c r="C37" s="77" t="s">
        <v>183</v>
      </c>
      <c r="D37" s="59" t="s">
        <v>80</v>
      </c>
      <c r="E37" s="53" t="s">
        <v>78</v>
      </c>
      <c r="F37" s="54" t="s">
        <v>78</v>
      </c>
      <c r="G37" s="54" t="s">
        <v>78</v>
      </c>
      <c r="H37" s="54" t="s">
        <v>78</v>
      </c>
      <c r="I37" s="55" t="s">
        <v>78</v>
      </c>
      <c r="J37" s="44">
        <f t="shared" ref="J37:J68" si="1">(COUNTIF(E37:I37,"h")*5+COUNTIF(E37:I37,"m")*3+COUNTIF(E37:I37,"l"))*IF(D37="h", 5, IF(D37="m", 3,1))</f>
        <v>15</v>
      </c>
      <c r="K37" s="42" t="s">
        <v>8</v>
      </c>
      <c r="L37" s="26"/>
      <c r="M37" s="29" t="s">
        <v>8</v>
      </c>
      <c r="N37" s="26"/>
      <c r="O37" s="27" t="s">
        <v>8</v>
      </c>
      <c r="P37" s="26"/>
      <c r="Q37" s="82" t="s">
        <v>193</v>
      </c>
      <c r="R37" s="23"/>
      <c r="S37" s="50"/>
    </row>
    <row r="38" spans="1:19" ht="25.5" x14ac:dyDescent="0.35">
      <c r="A38" s="49">
        <v>61</v>
      </c>
      <c r="B38" s="92" t="s">
        <v>214</v>
      </c>
      <c r="C38" s="77" t="s">
        <v>183</v>
      </c>
      <c r="D38" s="59" t="s">
        <v>80</v>
      </c>
      <c r="E38" s="53" t="s">
        <v>78</v>
      </c>
      <c r="F38" s="54" t="s">
        <v>78</v>
      </c>
      <c r="G38" s="54" t="s">
        <v>78</v>
      </c>
      <c r="H38" s="54" t="s">
        <v>78</v>
      </c>
      <c r="I38" s="55" t="s">
        <v>78</v>
      </c>
      <c r="J38" s="44">
        <f t="shared" si="1"/>
        <v>15</v>
      </c>
      <c r="K38" s="42" t="s">
        <v>8</v>
      </c>
      <c r="L38" s="26"/>
      <c r="M38" s="29" t="s">
        <v>8</v>
      </c>
      <c r="N38" s="26"/>
      <c r="O38" s="27" t="s">
        <v>8</v>
      </c>
      <c r="P38" s="26"/>
      <c r="Q38" s="82" t="s">
        <v>196</v>
      </c>
      <c r="R38" s="23"/>
      <c r="S38" s="50"/>
    </row>
    <row r="39" spans="1:19" x14ac:dyDescent="0.35">
      <c r="A39" s="49">
        <v>39</v>
      </c>
      <c r="B39" s="92" t="s">
        <v>132</v>
      </c>
      <c r="C39" s="77" t="s">
        <v>183</v>
      </c>
      <c r="D39" s="59" t="s">
        <v>80</v>
      </c>
      <c r="E39" s="53" t="s">
        <v>78</v>
      </c>
      <c r="F39" s="54" t="s">
        <v>78</v>
      </c>
      <c r="G39" s="54" t="s">
        <v>78</v>
      </c>
      <c r="H39" s="54" t="s">
        <v>78</v>
      </c>
      <c r="I39" s="55" t="s">
        <v>78</v>
      </c>
      <c r="J39" s="44">
        <f t="shared" si="1"/>
        <v>15</v>
      </c>
      <c r="K39" s="42" t="s">
        <v>8</v>
      </c>
      <c r="L39" s="26"/>
      <c r="M39" s="29" t="s">
        <v>8</v>
      </c>
      <c r="N39" s="26"/>
      <c r="O39" s="27" t="s">
        <v>8</v>
      </c>
      <c r="P39" s="26"/>
      <c r="Q39" s="82" t="s">
        <v>203</v>
      </c>
      <c r="R39" s="23"/>
      <c r="S39" s="50"/>
    </row>
    <row r="40" spans="1:19" x14ac:dyDescent="0.35">
      <c r="A40" s="49">
        <v>83</v>
      </c>
      <c r="B40" s="92" t="s">
        <v>222</v>
      </c>
      <c r="C40" s="77" t="s">
        <v>183</v>
      </c>
      <c r="D40" s="59" t="s">
        <v>78</v>
      </c>
      <c r="E40" s="53" t="s">
        <v>80</v>
      </c>
      <c r="F40" s="54" t="s">
        <v>79</v>
      </c>
      <c r="G40" s="54" t="s">
        <v>78</v>
      </c>
      <c r="H40" s="54" t="s">
        <v>78</v>
      </c>
      <c r="I40" s="55" t="s">
        <v>80</v>
      </c>
      <c r="J40" s="44">
        <f t="shared" si="1"/>
        <v>13</v>
      </c>
      <c r="K40" s="42" t="s">
        <v>8</v>
      </c>
      <c r="L40" s="26"/>
      <c r="M40" s="29" t="s">
        <v>8</v>
      </c>
      <c r="N40" s="26"/>
      <c r="O40" s="27" t="s">
        <v>8</v>
      </c>
      <c r="P40" s="26"/>
      <c r="Q40" s="82" t="s">
        <v>190</v>
      </c>
      <c r="R40" s="23"/>
      <c r="S40" s="50"/>
    </row>
    <row r="41" spans="1:19" x14ac:dyDescent="0.35">
      <c r="A41" s="49">
        <v>70</v>
      </c>
      <c r="B41" s="92" t="s">
        <v>152</v>
      </c>
      <c r="C41" s="77" t="s">
        <v>183</v>
      </c>
      <c r="D41" s="59" t="s">
        <v>78</v>
      </c>
      <c r="E41" s="53" t="s">
        <v>79</v>
      </c>
      <c r="F41" s="54" t="s">
        <v>79</v>
      </c>
      <c r="G41" s="54" t="s">
        <v>78</v>
      </c>
      <c r="H41" s="54" t="s">
        <v>78</v>
      </c>
      <c r="I41" s="55" t="s">
        <v>78</v>
      </c>
      <c r="J41" s="44">
        <f t="shared" si="1"/>
        <v>13</v>
      </c>
      <c r="K41" s="42" t="s">
        <v>8</v>
      </c>
      <c r="L41" s="26"/>
      <c r="M41" s="29" t="s">
        <v>8</v>
      </c>
      <c r="N41" s="26"/>
      <c r="O41" s="27" t="s">
        <v>8</v>
      </c>
      <c r="P41" s="26"/>
      <c r="Q41" s="82" t="s">
        <v>203</v>
      </c>
      <c r="R41" s="23"/>
      <c r="S41" s="84" t="s">
        <v>218</v>
      </c>
    </row>
    <row r="42" spans="1:19" x14ac:dyDescent="0.35">
      <c r="A42" s="49">
        <v>34</v>
      </c>
      <c r="B42" s="92" t="s">
        <v>125</v>
      </c>
      <c r="C42" s="77" t="s">
        <v>183</v>
      </c>
      <c r="D42" s="60" t="s">
        <v>78</v>
      </c>
      <c r="E42" s="56" t="s">
        <v>79</v>
      </c>
      <c r="F42" s="57" t="s">
        <v>79</v>
      </c>
      <c r="G42" s="57" t="s">
        <v>78</v>
      </c>
      <c r="H42" s="57" t="s">
        <v>78</v>
      </c>
      <c r="I42" s="58" t="s">
        <v>78</v>
      </c>
      <c r="J42" s="44">
        <f t="shared" si="1"/>
        <v>13</v>
      </c>
      <c r="K42" s="42" t="s">
        <v>8</v>
      </c>
      <c r="L42" s="26"/>
      <c r="M42" s="29" t="s">
        <v>8</v>
      </c>
      <c r="N42" s="26"/>
      <c r="O42" s="27" t="s">
        <v>8</v>
      </c>
      <c r="P42" s="26"/>
      <c r="Q42" s="82" t="s">
        <v>203</v>
      </c>
      <c r="R42" s="23"/>
      <c r="S42" s="84" t="s">
        <v>204</v>
      </c>
    </row>
    <row r="43" spans="1:19" x14ac:dyDescent="0.35">
      <c r="A43" s="49">
        <v>81</v>
      </c>
      <c r="B43" s="92" t="s">
        <v>161</v>
      </c>
      <c r="C43" s="77" t="s">
        <v>183</v>
      </c>
      <c r="D43" s="59" t="s">
        <v>78</v>
      </c>
      <c r="E43" s="53" t="s">
        <v>80</v>
      </c>
      <c r="F43" s="54" t="s">
        <v>78</v>
      </c>
      <c r="G43" s="54" t="s">
        <v>79</v>
      </c>
      <c r="H43" s="54" t="s">
        <v>78</v>
      </c>
      <c r="I43" s="55" t="s">
        <v>78</v>
      </c>
      <c r="J43" s="44">
        <f t="shared" si="1"/>
        <v>11</v>
      </c>
      <c r="K43" s="42" t="s">
        <v>8</v>
      </c>
      <c r="L43" s="26"/>
      <c r="M43" s="29" t="s">
        <v>8</v>
      </c>
      <c r="N43" s="26"/>
      <c r="O43" s="27" t="s">
        <v>8</v>
      </c>
      <c r="P43" s="26"/>
      <c r="Q43" s="82" t="s">
        <v>198</v>
      </c>
      <c r="R43" s="23"/>
      <c r="S43" s="50"/>
    </row>
    <row r="44" spans="1:19" x14ac:dyDescent="0.35">
      <c r="A44" s="49">
        <v>43</v>
      </c>
      <c r="B44" s="92" t="s">
        <v>135</v>
      </c>
      <c r="C44" s="77" t="s">
        <v>183</v>
      </c>
      <c r="D44" s="59" t="s">
        <v>78</v>
      </c>
      <c r="E44" s="53" t="s">
        <v>79</v>
      </c>
      <c r="F44" s="54" t="s">
        <v>80</v>
      </c>
      <c r="G44" s="54" t="s">
        <v>78</v>
      </c>
      <c r="H44" s="54" t="s">
        <v>78</v>
      </c>
      <c r="I44" s="55" t="s">
        <v>78</v>
      </c>
      <c r="J44" s="44">
        <f t="shared" si="1"/>
        <v>11</v>
      </c>
      <c r="K44" s="42" t="s">
        <v>8</v>
      </c>
      <c r="L44" s="26"/>
      <c r="M44" s="29" t="s">
        <v>8</v>
      </c>
      <c r="N44" s="26"/>
      <c r="O44" s="27" t="s">
        <v>8</v>
      </c>
      <c r="P44" s="26"/>
      <c r="Q44" s="82" t="s">
        <v>193</v>
      </c>
      <c r="R44" s="23"/>
      <c r="S44" s="50"/>
    </row>
    <row r="45" spans="1:19" x14ac:dyDescent="0.35">
      <c r="A45" s="49">
        <v>42</v>
      </c>
      <c r="B45" s="92" t="s">
        <v>134</v>
      </c>
      <c r="C45" s="77" t="s">
        <v>183</v>
      </c>
      <c r="D45" s="59" t="s">
        <v>78</v>
      </c>
      <c r="E45" s="53" t="s">
        <v>79</v>
      </c>
      <c r="F45" s="54" t="s">
        <v>80</v>
      </c>
      <c r="G45" s="54" t="s">
        <v>78</v>
      </c>
      <c r="H45" s="54" t="s">
        <v>78</v>
      </c>
      <c r="I45" s="55" t="s">
        <v>78</v>
      </c>
      <c r="J45" s="44">
        <f t="shared" si="1"/>
        <v>11</v>
      </c>
      <c r="K45" s="42" t="s">
        <v>8</v>
      </c>
      <c r="L45" s="26"/>
      <c r="M45" s="29" t="s">
        <v>8</v>
      </c>
      <c r="N45" s="26"/>
      <c r="O45" s="27" t="s">
        <v>8</v>
      </c>
      <c r="P45" s="26"/>
      <c r="Q45" s="82" t="s">
        <v>198</v>
      </c>
      <c r="R45" s="23"/>
      <c r="S45" s="50"/>
    </row>
    <row r="46" spans="1:19" x14ac:dyDescent="0.35">
      <c r="A46" s="49">
        <v>17</v>
      </c>
      <c r="B46" s="92" t="s">
        <v>115</v>
      </c>
      <c r="C46" s="77" t="s">
        <v>183</v>
      </c>
      <c r="D46" s="60" t="s">
        <v>78</v>
      </c>
      <c r="E46" s="56" t="s">
        <v>80</v>
      </c>
      <c r="F46" s="57" t="s">
        <v>79</v>
      </c>
      <c r="G46" s="57" t="s">
        <v>78</v>
      </c>
      <c r="H46" s="57" t="s">
        <v>78</v>
      </c>
      <c r="I46" s="58" t="s">
        <v>78</v>
      </c>
      <c r="J46" s="44">
        <f t="shared" si="1"/>
        <v>11</v>
      </c>
      <c r="K46" s="42" t="s">
        <v>8</v>
      </c>
      <c r="L46" s="26"/>
      <c r="M46" s="29" t="s">
        <v>8</v>
      </c>
      <c r="N46" s="26"/>
      <c r="O46" s="27" t="s">
        <v>8</v>
      </c>
      <c r="P46" s="26"/>
      <c r="Q46" s="82" t="s">
        <v>200</v>
      </c>
      <c r="R46" s="23"/>
      <c r="S46" s="50"/>
    </row>
    <row r="47" spans="1:19" x14ac:dyDescent="0.35">
      <c r="A47" s="49">
        <v>9</v>
      </c>
      <c r="B47" s="92" t="s">
        <v>195</v>
      </c>
      <c r="C47" s="77" t="s">
        <v>183</v>
      </c>
      <c r="D47" s="60" t="s">
        <v>78</v>
      </c>
      <c r="E47" s="56" t="s">
        <v>80</v>
      </c>
      <c r="F47" s="57" t="s">
        <v>79</v>
      </c>
      <c r="G47" s="57" t="s">
        <v>78</v>
      </c>
      <c r="H47" s="57" t="s">
        <v>78</v>
      </c>
      <c r="I47" s="58" t="s">
        <v>78</v>
      </c>
      <c r="J47" s="44">
        <f t="shared" si="1"/>
        <v>11</v>
      </c>
      <c r="K47" s="42" t="s">
        <v>8</v>
      </c>
      <c r="L47" s="26"/>
      <c r="M47" s="29" t="s">
        <v>8</v>
      </c>
      <c r="N47" s="26"/>
      <c r="O47" s="27" t="s">
        <v>8</v>
      </c>
      <c r="P47" s="26"/>
      <c r="Q47" s="82" t="s">
        <v>196</v>
      </c>
      <c r="R47" s="23"/>
      <c r="S47" s="50"/>
    </row>
    <row r="48" spans="1:19" x14ac:dyDescent="0.35">
      <c r="A48" s="49">
        <v>107</v>
      </c>
      <c r="B48" s="92" t="s">
        <v>227</v>
      </c>
      <c r="C48" s="77" t="s">
        <v>183</v>
      </c>
      <c r="D48" s="59" t="s">
        <v>78</v>
      </c>
      <c r="E48" s="53" t="s">
        <v>80</v>
      </c>
      <c r="F48" s="54" t="s">
        <v>78</v>
      </c>
      <c r="G48" s="54" t="s">
        <v>80</v>
      </c>
      <c r="H48" s="54" t="s">
        <v>78</v>
      </c>
      <c r="I48" s="55" t="s">
        <v>78</v>
      </c>
      <c r="J48" s="44">
        <f t="shared" si="1"/>
        <v>9</v>
      </c>
      <c r="K48" s="42" t="s">
        <v>8</v>
      </c>
      <c r="L48" s="26"/>
      <c r="M48" s="29" t="s">
        <v>8</v>
      </c>
      <c r="N48" s="26"/>
      <c r="O48" s="27" t="s">
        <v>8</v>
      </c>
      <c r="P48" s="26"/>
      <c r="Q48" s="82" t="s">
        <v>200</v>
      </c>
      <c r="R48" s="23"/>
      <c r="S48" s="50"/>
    </row>
    <row r="49" spans="1:19" x14ac:dyDescent="0.35">
      <c r="A49" s="49">
        <v>84</v>
      </c>
      <c r="B49" s="92" t="s">
        <v>163</v>
      </c>
      <c r="C49" s="77" t="s">
        <v>183</v>
      </c>
      <c r="D49" s="59" t="s">
        <v>78</v>
      </c>
      <c r="E49" s="53" t="s">
        <v>80</v>
      </c>
      <c r="F49" s="54" t="s">
        <v>78</v>
      </c>
      <c r="G49" s="54" t="s">
        <v>80</v>
      </c>
      <c r="H49" s="54" t="s">
        <v>78</v>
      </c>
      <c r="I49" s="55" t="s">
        <v>78</v>
      </c>
      <c r="J49" s="44">
        <f t="shared" si="1"/>
        <v>9</v>
      </c>
      <c r="K49" s="42" t="s">
        <v>8</v>
      </c>
      <c r="L49" s="26"/>
      <c r="M49" s="29" t="s">
        <v>8</v>
      </c>
      <c r="N49" s="26"/>
      <c r="O49" s="27" t="s">
        <v>8</v>
      </c>
      <c r="P49" s="26"/>
      <c r="Q49" s="82" t="s">
        <v>200</v>
      </c>
      <c r="R49" s="23"/>
      <c r="S49" s="50"/>
    </row>
    <row r="50" spans="1:19" x14ac:dyDescent="0.35">
      <c r="A50" s="49">
        <v>82</v>
      </c>
      <c r="B50" s="92" t="s">
        <v>164</v>
      </c>
      <c r="C50" s="77" t="s">
        <v>183</v>
      </c>
      <c r="D50" s="59" t="s">
        <v>78</v>
      </c>
      <c r="E50" s="53" t="s">
        <v>80</v>
      </c>
      <c r="F50" s="54" t="s">
        <v>80</v>
      </c>
      <c r="G50" s="54" t="s">
        <v>78</v>
      </c>
      <c r="H50" s="54" t="s">
        <v>78</v>
      </c>
      <c r="I50" s="55" t="s">
        <v>78</v>
      </c>
      <c r="J50" s="44">
        <f t="shared" si="1"/>
        <v>9</v>
      </c>
      <c r="K50" s="42" t="s">
        <v>8</v>
      </c>
      <c r="L50" s="26"/>
      <c r="M50" s="29" t="s">
        <v>8</v>
      </c>
      <c r="N50" s="26"/>
      <c r="O50" s="27" t="s">
        <v>8</v>
      </c>
      <c r="P50" s="26"/>
      <c r="Q50" s="82" t="s">
        <v>203</v>
      </c>
      <c r="R50" s="23"/>
      <c r="S50" s="50"/>
    </row>
    <row r="51" spans="1:19" x14ac:dyDescent="0.35">
      <c r="A51" s="49">
        <v>80</v>
      </c>
      <c r="B51" s="92" t="s">
        <v>162</v>
      </c>
      <c r="C51" s="77" t="s">
        <v>183</v>
      </c>
      <c r="D51" s="59" t="s">
        <v>78</v>
      </c>
      <c r="E51" s="53" t="s">
        <v>80</v>
      </c>
      <c r="F51" s="54" t="s">
        <v>80</v>
      </c>
      <c r="G51" s="54" t="s">
        <v>78</v>
      </c>
      <c r="H51" s="54" t="s">
        <v>78</v>
      </c>
      <c r="I51" s="55" t="s">
        <v>78</v>
      </c>
      <c r="J51" s="44">
        <f t="shared" si="1"/>
        <v>9</v>
      </c>
      <c r="K51" s="42" t="s">
        <v>8</v>
      </c>
      <c r="L51" s="26"/>
      <c r="M51" s="29" t="s">
        <v>8</v>
      </c>
      <c r="N51" s="26"/>
      <c r="O51" s="27" t="s">
        <v>8</v>
      </c>
      <c r="P51" s="26"/>
      <c r="Q51" s="82" t="s">
        <v>191</v>
      </c>
      <c r="R51" s="23"/>
      <c r="S51" s="50"/>
    </row>
    <row r="52" spans="1:19" x14ac:dyDescent="0.35">
      <c r="A52" s="49">
        <v>79</v>
      </c>
      <c r="B52" s="92" t="s">
        <v>156</v>
      </c>
      <c r="C52" s="77" t="s">
        <v>183</v>
      </c>
      <c r="D52" s="59" t="s">
        <v>78</v>
      </c>
      <c r="E52" s="53" t="s">
        <v>80</v>
      </c>
      <c r="F52" s="54" t="s">
        <v>80</v>
      </c>
      <c r="G52" s="54" t="s">
        <v>78</v>
      </c>
      <c r="H52" s="54" t="s">
        <v>78</v>
      </c>
      <c r="I52" s="55" t="s">
        <v>78</v>
      </c>
      <c r="J52" s="44">
        <f t="shared" si="1"/>
        <v>9</v>
      </c>
      <c r="K52" s="42" t="s">
        <v>8</v>
      </c>
      <c r="L52" s="26"/>
      <c r="M52" s="29" t="s">
        <v>8</v>
      </c>
      <c r="N52" s="26"/>
      <c r="O52" s="27" t="s">
        <v>8</v>
      </c>
      <c r="P52" s="26"/>
      <c r="Q52" s="82" t="s">
        <v>191</v>
      </c>
      <c r="R52" s="23"/>
      <c r="S52" s="50"/>
    </row>
    <row r="53" spans="1:19" x14ac:dyDescent="0.35">
      <c r="A53" s="49">
        <v>72</v>
      </c>
      <c r="B53" s="92" t="s">
        <v>155</v>
      </c>
      <c r="C53" s="77" t="s">
        <v>183</v>
      </c>
      <c r="D53" s="59" t="s">
        <v>78</v>
      </c>
      <c r="E53" s="53" t="s">
        <v>80</v>
      </c>
      <c r="F53" s="54" t="s">
        <v>78</v>
      </c>
      <c r="G53" s="54" t="s">
        <v>78</v>
      </c>
      <c r="H53" s="54" t="s">
        <v>80</v>
      </c>
      <c r="I53" s="55" t="s">
        <v>78</v>
      </c>
      <c r="J53" s="44">
        <f t="shared" si="1"/>
        <v>9</v>
      </c>
      <c r="K53" s="42" t="s">
        <v>8</v>
      </c>
      <c r="L53" s="26"/>
      <c r="M53" s="29" t="s">
        <v>8</v>
      </c>
      <c r="N53" s="26"/>
      <c r="O53" s="27" t="s">
        <v>8</v>
      </c>
      <c r="P53" s="26"/>
      <c r="Q53" s="82" t="s">
        <v>193</v>
      </c>
      <c r="R53" s="23"/>
      <c r="S53" s="50"/>
    </row>
    <row r="54" spans="1:19" x14ac:dyDescent="0.35">
      <c r="A54" s="49">
        <v>65</v>
      </c>
      <c r="B54" s="92" t="s">
        <v>151</v>
      </c>
      <c r="C54" s="77" t="s">
        <v>183</v>
      </c>
      <c r="D54" s="59" t="s">
        <v>78</v>
      </c>
      <c r="E54" s="53" t="s">
        <v>80</v>
      </c>
      <c r="F54" s="54" t="s">
        <v>78</v>
      </c>
      <c r="G54" s="54" t="s">
        <v>80</v>
      </c>
      <c r="H54" s="54" t="s">
        <v>78</v>
      </c>
      <c r="I54" s="55" t="s">
        <v>78</v>
      </c>
      <c r="J54" s="44">
        <f t="shared" si="1"/>
        <v>9</v>
      </c>
      <c r="K54" s="42" t="s">
        <v>8</v>
      </c>
      <c r="L54" s="26"/>
      <c r="M54" s="29" t="s">
        <v>8</v>
      </c>
      <c r="N54" s="26"/>
      <c r="O54" s="27" t="s">
        <v>8</v>
      </c>
      <c r="P54" s="26"/>
      <c r="Q54" s="82" t="s">
        <v>203</v>
      </c>
      <c r="R54" s="23"/>
      <c r="S54" s="84" t="s">
        <v>215</v>
      </c>
    </row>
    <row r="55" spans="1:19" x14ac:dyDescent="0.35">
      <c r="A55" s="49">
        <v>64</v>
      </c>
      <c r="B55" s="92" t="s">
        <v>150</v>
      </c>
      <c r="C55" s="77" t="s">
        <v>183</v>
      </c>
      <c r="D55" s="59" t="s">
        <v>78</v>
      </c>
      <c r="E55" s="53" t="s">
        <v>80</v>
      </c>
      <c r="F55" s="54" t="s">
        <v>78</v>
      </c>
      <c r="G55" s="54" t="s">
        <v>80</v>
      </c>
      <c r="H55" s="54" t="s">
        <v>78</v>
      </c>
      <c r="I55" s="55" t="s">
        <v>78</v>
      </c>
      <c r="J55" s="44">
        <f t="shared" si="1"/>
        <v>9</v>
      </c>
      <c r="K55" s="42" t="s">
        <v>8</v>
      </c>
      <c r="L55" s="26"/>
      <c r="M55" s="29" t="s">
        <v>8</v>
      </c>
      <c r="N55" s="26"/>
      <c r="O55" s="27" t="s">
        <v>8</v>
      </c>
      <c r="P55" s="26"/>
      <c r="Q55" s="82" t="s">
        <v>203</v>
      </c>
      <c r="R55" s="23"/>
      <c r="S55" s="84" t="s">
        <v>215</v>
      </c>
    </row>
    <row r="56" spans="1:19" ht="13.5" thickBot="1" x14ac:dyDescent="0.4">
      <c r="A56" s="49">
        <v>63</v>
      </c>
      <c r="B56" s="92" t="s">
        <v>149</v>
      </c>
      <c r="C56" s="77" t="s">
        <v>183</v>
      </c>
      <c r="D56" s="59" t="s">
        <v>78</v>
      </c>
      <c r="E56" s="53" t="s">
        <v>80</v>
      </c>
      <c r="F56" s="54" t="s">
        <v>78</v>
      </c>
      <c r="G56" s="54" t="s">
        <v>80</v>
      </c>
      <c r="H56" s="54" t="s">
        <v>78</v>
      </c>
      <c r="I56" s="55" t="s">
        <v>78</v>
      </c>
      <c r="J56" s="44">
        <f t="shared" si="1"/>
        <v>9</v>
      </c>
      <c r="K56" s="42" t="s">
        <v>8</v>
      </c>
      <c r="L56" s="26"/>
      <c r="M56" s="29" t="s">
        <v>8</v>
      </c>
      <c r="N56" s="26"/>
      <c r="O56" s="27" t="s">
        <v>8</v>
      </c>
      <c r="P56" s="26"/>
      <c r="Q56" s="82" t="s">
        <v>203</v>
      </c>
      <c r="R56" s="23"/>
      <c r="S56" s="84" t="s">
        <v>215</v>
      </c>
    </row>
    <row r="57" spans="1:19" x14ac:dyDescent="0.35">
      <c r="A57" s="49">
        <v>62</v>
      </c>
      <c r="B57" s="92" t="s">
        <v>148</v>
      </c>
      <c r="C57" s="77" t="s">
        <v>183</v>
      </c>
      <c r="D57" s="86" t="s">
        <v>78</v>
      </c>
      <c r="E57" s="87" t="s">
        <v>80</v>
      </c>
      <c r="F57" s="88" t="s">
        <v>78</v>
      </c>
      <c r="G57" s="88" t="s">
        <v>80</v>
      </c>
      <c r="H57" s="88" t="s">
        <v>78</v>
      </c>
      <c r="I57" s="89" t="s">
        <v>78</v>
      </c>
      <c r="J57" s="43">
        <f t="shared" si="1"/>
        <v>9</v>
      </c>
      <c r="K57" s="45" t="s">
        <v>8</v>
      </c>
      <c r="L57" s="46"/>
      <c r="M57" s="47" t="s">
        <v>8</v>
      </c>
      <c r="N57" s="46"/>
      <c r="O57" s="48" t="s">
        <v>8</v>
      </c>
      <c r="P57" s="46"/>
      <c r="Q57" s="81" t="s">
        <v>203</v>
      </c>
      <c r="R57" s="23"/>
      <c r="S57" s="84" t="s">
        <v>215</v>
      </c>
    </row>
    <row r="58" spans="1:19" x14ac:dyDescent="0.35">
      <c r="A58" s="49">
        <v>52</v>
      </c>
      <c r="B58" s="92" t="s">
        <v>144</v>
      </c>
      <c r="C58" s="77" t="s">
        <v>183</v>
      </c>
      <c r="D58" s="59" t="s">
        <v>78</v>
      </c>
      <c r="E58" s="53" t="s">
        <v>78</v>
      </c>
      <c r="F58" s="54" t="s">
        <v>80</v>
      </c>
      <c r="G58" s="54" t="s">
        <v>78</v>
      </c>
      <c r="H58" s="54" t="s">
        <v>78</v>
      </c>
      <c r="I58" s="55" t="s">
        <v>80</v>
      </c>
      <c r="J58" s="44">
        <f t="shared" si="1"/>
        <v>9</v>
      </c>
      <c r="K58" s="42" t="s">
        <v>8</v>
      </c>
      <c r="L58" s="26"/>
      <c r="M58" s="29" t="s">
        <v>8</v>
      </c>
      <c r="N58" s="26"/>
      <c r="O58" s="27" t="s">
        <v>8</v>
      </c>
      <c r="P58" s="26"/>
      <c r="Q58" s="82" t="s">
        <v>191</v>
      </c>
      <c r="R58" s="23"/>
      <c r="S58" s="50"/>
    </row>
    <row r="59" spans="1:19" x14ac:dyDescent="0.35">
      <c r="A59" s="49">
        <v>38</v>
      </c>
      <c r="B59" s="92" t="s">
        <v>205</v>
      </c>
      <c r="C59" s="77" t="s">
        <v>183</v>
      </c>
      <c r="D59" s="60" t="s">
        <v>78</v>
      </c>
      <c r="E59" s="56" t="s">
        <v>78</v>
      </c>
      <c r="F59" s="57" t="s">
        <v>79</v>
      </c>
      <c r="G59" s="57" t="s">
        <v>78</v>
      </c>
      <c r="H59" s="57" t="s">
        <v>78</v>
      </c>
      <c r="I59" s="58" t="s">
        <v>78</v>
      </c>
      <c r="J59" s="44">
        <f t="shared" si="1"/>
        <v>9</v>
      </c>
      <c r="K59" s="42" t="s">
        <v>8</v>
      </c>
      <c r="L59" s="26"/>
      <c r="M59" s="29" t="s">
        <v>8</v>
      </c>
      <c r="N59" s="26"/>
      <c r="O59" s="27" t="s">
        <v>8</v>
      </c>
      <c r="P59" s="26"/>
      <c r="Q59" s="82" t="s">
        <v>198</v>
      </c>
      <c r="R59" s="23"/>
      <c r="S59" s="50"/>
    </row>
    <row r="60" spans="1:19" x14ac:dyDescent="0.35">
      <c r="A60" s="49">
        <v>37</v>
      </c>
      <c r="B60" s="92" t="s">
        <v>138</v>
      </c>
      <c r="C60" s="77" t="s">
        <v>183</v>
      </c>
      <c r="D60" s="60" t="s">
        <v>78</v>
      </c>
      <c r="E60" s="56" t="s">
        <v>78</v>
      </c>
      <c r="F60" s="57" t="s">
        <v>79</v>
      </c>
      <c r="G60" s="57" t="s">
        <v>78</v>
      </c>
      <c r="H60" s="57" t="s">
        <v>78</v>
      </c>
      <c r="I60" s="58" t="s">
        <v>78</v>
      </c>
      <c r="J60" s="44">
        <f t="shared" si="1"/>
        <v>9</v>
      </c>
      <c r="K60" s="42" t="s">
        <v>8</v>
      </c>
      <c r="L60" s="26"/>
      <c r="M60" s="29" t="s">
        <v>8</v>
      </c>
      <c r="N60" s="26"/>
      <c r="O60" s="27" t="s">
        <v>8</v>
      </c>
      <c r="P60" s="26"/>
      <c r="Q60" s="82" t="s">
        <v>198</v>
      </c>
      <c r="R60" s="23"/>
      <c r="S60" s="50"/>
    </row>
    <row r="61" spans="1:19" x14ac:dyDescent="0.35">
      <c r="A61" s="49">
        <v>36</v>
      </c>
      <c r="B61" s="92" t="s">
        <v>127</v>
      </c>
      <c r="C61" s="77" t="s">
        <v>183</v>
      </c>
      <c r="D61" s="60" t="s">
        <v>78</v>
      </c>
      <c r="E61" s="56" t="s">
        <v>78</v>
      </c>
      <c r="F61" s="57" t="s">
        <v>79</v>
      </c>
      <c r="G61" s="57" t="s">
        <v>78</v>
      </c>
      <c r="H61" s="57" t="s">
        <v>78</v>
      </c>
      <c r="I61" s="58" t="s">
        <v>78</v>
      </c>
      <c r="J61" s="44">
        <f t="shared" si="1"/>
        <v>9</v>
      </c>
      <c r="K61" s="42" t="s">
        <v>8</v>
      </c>
      <c r="L61" s="26"/>
      <c r="M61" s="29" t="s">
        <v>8</v>
      </c>
      <c r="N61" s="26"/>
      <c r="O61" s="27" t="s">
        <v>8</v>
      </c>
      <c r="P61" s="26"/>
      <c r="Q61" s="82" t="s">
        <v>203</v>
      </c>
      <c r="R61" s="23"/>
      <c r="S61" s="50"/>
    </row>
    <row r="62" spans="1:19" x14ac:dyDescent="0.35">
      <c r="A62" s="49">
        <v>35</v>
      </c>
      <c r="B62" s="92" t="s">
        <v>126</v>
      </c>
      <c r="C62" s="77" t="s">
        <v>183</v>
      </c>
      <c r="D62" s="60" t="s">
        <v>78</v>
      </c>
      <c r="E62" s="56" t="s">
        <v>78</v>
      </c>
      <c r="F62" s="57" t="s">
        <v>79</v>
      </c>
      <c r="G62" s="57" t="s">
        <v>78</v>
      </c>
      <c r="H62" s="57" t="s">
        <v>78</v>
      </c>
      <c r="I62" s="58" t="s">
        <v>78</v>
      </c>
      <c r="J62" s="44">
        <f t="shared" si="1"/>
        <v>9</v>
      </c>
      <c r="K62" s="42" t="s">
        <v>8</v>
      </c>
      <c r="L62" s="26"/>
      <c r="M62" s="29" t="s">
        <v>8</v>
      </c>
      <c r="N62" s="26"/>
      <c r="O62" s="27" t="s">
        <v>8</v>
      </c>
      <c r="P62" s="26"/>
      <c r="Q62" s="82" t="s">
        <v>203</v>
      </c>
      <c r="R62" s="23"/>
      <c r="S62" s="50"/>
    </row>
    <row r="63" spans="1:19" x14ac:dyDescent="0.35">
      <c r="A63" s="49">
        <v>33</v>
      </c>
      <c r="B63" s="92" t="s">
        <v>124</v>
      </c>
      <c r="C63" s="77" t="s">
        <v>183</v>
      </c>
      <c r="D63" s="60" t="s">
        <v>78</v>
      </c>
      <c r="E63" s="56" t="s">
        <v>78</v>
      </c>
      <c r="F63" s="57" t="s">
        <v>79</v>
      </c>
      <c r="G63" s="57" t="s">
        <v>78</v>
      </c>
      <c r="H63" s="57" t="s">
        <v>78</v>
      </c>
      <c r="I63" s="58" t="s">
        <v>78</v>
      </c>
      <c r="J63" s="44">
        <f t="shared" si="1"/>
        <v>9</v>
      </c>
      <c r="K63" s="42" t="s">
        <v>8</v>
      </c>
      <c r="L63" s="26"/>
      <c r="M63" s="29" t="s">
        <v>8</v>
      </c>
      <c r="N63" s="26"/>
      <c r="O63" s="27" t="s">
        <v>8</v>
      </c>
      <c r="P63" s="26"/>
      <c r="Q63" s="82" t="s">
        <v>203</v>
      </c>
      <c r="R63" s="23"/>
      <c r="S63" s="50"/>
    </row>
    <row r="64" spans="1:19" x14ac:dyDescent="0.35">
      <c r="A64" s="49">
        <v>32</v>
      </c>
      <c r="B64" s="92" t="s">
        <v>131</v>
      </c>
      <c r="C64" s="77" t="s">
        <v>183</v>
      </c>
      <c r="D64" s="60" t="s">
        <v>78</v>
      </c>
      <c r="E64" s="56" t="s">
        <v>78</v>
      </c>
      <c r="F64" s="57" t="s">
        <v>79</v>
      </c>
      <c r="G64" s="57" t="s">
        <v>78</v>
      </c>
      <c r="H64" s="57" t="s">
        <v>78</v>
      </c>
      <c r="I64" s="58" t="s">
        <v>78</v>
      </c>
      <c r="J64" s="44">
        <f t="shared" si="1"/>
        <v>9</v>
      </c>
      <c r="K64" s="42" t="s">
        <v>8</v>
      </c>
      <c r="L64" s="26"/>
      <c r="M64" s="29" t="s">
        <v>8</v>
      </c>
      <c r="N64" s="26"/>
      <c r="O64" s="27" t="s">
        <v>8</v>
      </c>
      <c r="P64" s="26"/>
      <c r="Q64" s="82" t="s">
        <v>203</v>
      </c>
      <c r="R64" s="23"/>
      <c r="S64" s="50"/>
    </row>
    <row r="65" spans="1:19" x14ac:dyDescent="0.35">
      <c r="A65" s="49">
        <v>31</v>
      </c>
      <c r="B65" s="92" t="s">
        <v>130</v>
      </c>
      <c r="C65" s="77" t="s">
        <v>183</v>
      </c>
      <c r="D65" s="60" t="s">
        <v>78</v>
      </c>
      <c r="E65" s="56" t="s">
        <v>78</v>
      </c>
      <c r="F65" s="57" t="s">
        <v>79</v>
      </c>
      <c r="G65" s="57" t="s">
        <v>78</v>
      </c>
      <c r="H65" s="57" t="s">
        <v>78</v>
      </c>
      <c r="I65" s="58" t="s">
        <v>78</v>
      </c>
      <c r="J65" s="44">
        <f t="shared" si="1"/>
        <v>9</v>
      </c>
      <c r="K65" s="42" t="s">
        <v>8</v>
      </c>
      <c r="L65" s="26"/>
      <c r="M65" s="29" t="s">
        <v>8</v>
      </c>
      <c r="N65" s="26"/>
      <c r="O65" s="27" t="s">
        <v>8</v>
      </c>
      <c r="P65" s="26"/>
      <c r="Q65" s="82" t="s">
        <v>203</v>
      </c>
      <c r="R65" s="23"/>
      <c r="S65" s="50"/>
    </row>
    <row r="66" spans="1:19" x14ac:dyDescent="0.35">
      <c r="A66" s="49">
        <v>30</v>
      </c>
      <c r="B66" s="92" t="s">
        <v>129</v>
      </c>
      <c r="C66" s="77" t="s">
        <v>183</v>
      </c>
      <c r="D66" s="60" t="s">
        <v>78</v>
      </c>
      <c r="E66" s="56" t="s">
        <v>78</v>
      </c>
      <c r="F66" s="57" t="s">
        <v>79</v>
      </c>
      <c r="G66" s="57" t="s">
        <v>78</v>
      </c>
      <c r="H66" s="57" t="s">
        <v>78</v>
      </c>
      <c r="I66" s="58" t="s">
        <v>78</v>
      </c>
      <c r="J66" s="44">
        <f t="shared" si="1"/>
        <v>9</v>
      </c>
      <c r="K66" s="42" t="s">
        <v>8</v>
      </c>
      <c r="L66" s="26"/>
      <c r="M66" s="29" t="s">
        <v>8</v>
      </c>
      <c r="N66" s="26"/>
      <c r="O66" s="27" t="s">
        <v>8</v>
      </c>
      <c r="P66" s="26"/>
      <c r="Q66" s="82" t="s">
        <v>203</v>
      </c>
      <c r="R66" s="23"/>
      <c r="S66" s="50"/>
    </row>
    <row r="67" spans="1:19" x14ac:dyDescent="0.35">
      <c r="A67" s="49">
        <v>29</v>
      </c>
      <c r="B67" s="92" t="s">
        <v>128</v>
      </c>
      <c r="C67" s="77" t="s">
        <v>183</v>
      </c>
      <c r="D67" s="60" t="s">
        <v>78</v>
      </c>
      <c r="E67" s="56" t="s">
        <v>78</v>
      </c>
      <c r="F67" s="57" t="s">
        <v>79</v>
      </c>
      <c r="G67" s="57" t="s">
        <v>78</v>
      </c>
      <c r="H67" s="57" t="s">
        <v>78</v>
      </c>
      <c r="I67" s="58" t="s">
        <v>78</v>
      </c>
      <c r="J67" s="44">
        <f t="shared" si="1"/>
        <v>9</v>
      </c>
      <c r="K67" s="42" t="s">
        <v>8</v>
      </c>
      <c r="L67" s="26"/>
      <c r="M67" s="29" t="s">
        <v>8</v>
      </c>
      <c r="N67" s="26"/>
      <c r="O67" s="27" t="s">
        <v>8</v>
      </c>
      <c r="P67" s="26"/>
      <c r="Q67" s="82" t="s">
        <v>203</v>
      </c>
      <c r="R67" s="23"/>
      <c r="S67" s="50"/>
    </row>
    <row r="68" spans="1:19" x14ac:dyDescent="0.35">
      <c r="A68" s="49">
        <v>28</v>
      </c>
      <c r="B68" s="92" t="s">
        <v>123</v>
      </c>
      <c r="C68" s="77" t="s">
        <v>183</v>
      </c>
      <c r="D68" s="60" t="s">
        <v>78</v>
      </c>
      <c r="E68" s="56" t="s">
        <v>78</v>
      </c>
      <c r="F68" s="57" t="s">
        <v>79</v>
      </c>
      <c r="G68" s="57" t="s">
        <v>78</v>
      </c>
      <c r="H68" s="57" t="s">
        <v>78</v>
      </c>
      <c r="I68" s="58" t="s">
        <v>78</v>
      </c>
      <c r="J68" s="44">
        <f t="shared" si="1"/>
        <v>9</v>
      </c>
      <c r="K68" s="42" t="s">
        <v>8</v>
      </c>
      <c r="L68" s="26"/>
      <c r="M68" s="29" t="s">
        <v>8</v>
      </c>
      <c r="N68" s="26"/>
      <c r="O68" s="27" t="s">
        <v>8</v>
      </c>
      <c r="P68" s="26"/>
      <c r="Q68" s="82" t="s">
        <v>203</v>
      </c>
      <c r="R68" s="23"/>
      <c r="S68" s="50"/>
    </row>
    <row r="69" spans="1:19" x14ac:dyDescent="0.35">
      <c r="A69" s="49">
        <v>27</v>
      </c>
      <c r="B69" s="92" t="s">
        <v>122</v>
      </c>
      <c r="C69" s="77" t="s">
        <v>183</v>
      </c>
      <c r="D69" s="60" t="s">
        <v>78</v>
      </c>
      <c r="E69" s="56" t="s">
        <v>78</v>
      </c>
      <c r="F69" s="57" t="s">
        <v>79</v>
      </c>
      <c r="G69" s="57" t="s">
        <v>78</v>
      </c>
      <c r="H69" s="57" t="s">
        <v>78</v>
      </c>
      <c r="I69" s="58" t="s">
        <v>78</v>
      </c>
      <c r="J69" s="44">
        <f t="shared" ref="J69:J97" si="2">(COUNTIF(E69:I69,"h")*5+COUNTIF(E69:I69,"m")*3+COUNTIF(E69:I69,"l"))*IF(D69="h", 5, IF(D69="m", 3,1))</f>
        <v>9</v>
      </c>
      <c r="K69" s="42" t="s">
        <v>8</v>
      </c>
      <c r="L69" s="26"/>
      <c r="M69" s="29" t="s">
        <v>8</v>
      </c>
      <c r="N69" s="26"/>
      <c r="O69" s="27" t="s">
        <v>8</v>
      </c>
      <c r="P69" s="26"/>
      <c r="Q69" s="82" t="s">
        <v>203</v>
      </c>
      <c r="R69" s="23"/>
      <c r="S69" s="50"/>
    </row>
    <row r="70" spans="1:19" x14ac:dyDescent="0.35">
      <c r="A70" s="49">
        <v>26</v>
      </c>
      <c r="B70" s="92" t="s">
        <v>121</v>
      </c>
      <c r="C70" s="77" t="s">
        <v>183</v>
      </c>
      <c r="D70" s="60" t="s">
        <v>78</v>
      </c>
      <c r="E70" s="56" t="s">
        <v>78</v>
      </c>
      <c r="F70" s="57" t="s">
        <v>79</v>
      </c>
      <c r="G70" s="57" t="s">
        <v>78</v>
      </c>
      <c r="H70" s="57" t="s">
        <v>78</v>
      </c>
      <c r="I70" s="58" t="s">
        <v>78</v>
      </c>
      <c r="J70" s="44">
        <f t="shared" si="2"/>
        <v>9</v>
      </c>
      <c r="K70" s="42" t="s">
        <v>8</v>
      </c>
      <c r="L70" s="26"/>
      <c r="M70" s="29" t="s">
        <v>8</v>
      </c>
      <c r="N70" s="26"/>
      <c r="O70" s="27" t="s">
        <v>8</v>
      </c>
      <c r="P70" s="26"/>
      <c r="Q70" s="82" t="s">
        <v>203</v>
      </c>
      <c r="R70" s="23"/>
      <c r="S70" s="50"/>
    </row>
    <row r="71" spans="1:19" x14ac:dyDescent="0.35">
      <c r="A71" s="49">
        <v>25</v>
      </c>
      <c r="B71" s="92" t="s">
        <v>120</v>
      </c>
      <c r="C71" s="77" t="s">
        <v>183</v>
      </c>
      <c r="D71" s="60" t="s">
        <v>78</v>
      </c>
      <c r="E71" s="56" t="s">
        <v>78</v>
      </c>
      <c r="F71" s="57" t="s">
        <v>79</v>
      </c>
      <c r="G71" s="57" t="s">
        <v>78</v>
      </c>
      <c r="H71" s="57" t="s">
        <v>78</v>
      </c>
      <c r="I71" s="58" t="s">
        <v>78</v>
      </c>
      <c r="J71" s="44">
        <f t="shared" si="2"/>
        <v>9</v>
      </c>
      <c r="K71" s="42" t="s">
        <v>8</v>
      </c>
      <c r="L71" s="26"/>
      <c r="M71" s="29" t="s">
        <v>8</v>
      </c>
      <c r="N71" s="26"/>
      <c r="O71" s="27" t="s">
        <v>8</v>
      </c>
      <c r="P71" s="26"/>
      <c r="Q71" s="82" t="s">
        <v>203</v>
      </c>
      <c r="R71" s="23"/>
      <c r="S71" s="50"/>
    </row>
    <row r="72" spans="1:19" x14ac:dyDescent="0.35">
      <c r="A72" s="49">
        <v>24</v>
      </c>
      <c r="B72" s="92" t="s">
        <v>119</v>
      </c>
      <c r="C72" s="77" t="s">
        <v>183</v>
      </c>
      <c r="D72" s="60" t="s">
        <v>78</v>
      </c>
      <c r="E72" s="56" t="s">
        <v>78</v>
      </c>
      <c r="F72" s="57" t="s">
        <v>79</v>
      </c>
      <c r="G72" s="57" t="s">
        <v>78</v>
      </c>
      <c r="H72" s="57" t="s">
        <v>78</v>
      </c>
      <c r="I72" s="58" t="s">
        <v>78</v>
      </c>
      <c r="J72" s="44">
        <f t="shared" si="2"/>
        <v>9</v>
      </c>
      <c r="K72" s="42" t="s">
        <v>8</v>
      </c>
      <c r="L72" s="26"/>
      <c r="M72" s="29" t="s">
        <v>8</v>
      </c>
      <c r="N72" s="26"/>
      <c r="O72" s="27" t="s">
        <v>8</v>
      </c>
      <c r="P72" s="26"/>
      <c r="Q72" s="82" t="s">
        <v>203</v>
      </c>
      <c r="R72" s="23"/>
      <c r="S72" s="50"/>
    </row>
    <row r="73" spans="1:19" ht="25.5" x14ac:dyDescent="0.35">
      <c r="A73" s="49">
        <v>23</v>
      </c>
      <c r="B73" s="92" t="s">
        <v>118</v>
      </c>
      <c r="C73" s="77" t="s">
        <v>183</v>
      </c>
      <c r="D73" s="60" t="s">
        <v>78</v>
      </c>
      <c r="E73" s="56" t="s">
        <v>78</v>
      </c>
      <c r="F73" s="57" t="s">
        <v>79</v>
      </c>
      <c r="G73" s="57" t="s">
        <v>78</v>
      </c>
      <c r="H73" s="57" t="s">
        <v>78</v>
      </c>
      <c r="I73" s="58" t="s">
        <v>78</v>
      </c>
      <c r="J73" s="44">
        <f t="shared" si="2"/>
        <v>9</v>
      </c>
      <c r="K73" s="42" t="s">
        <v>8</v>
      </c>
      <c r="L73" s="26"/>
      <c r="M73" s="29" t="s">
        <v>8</v>
      </c>
      <c r="N73" s="26"/>
      <c r="O73" s="27" t="s">
        <v>8</v>
      </c>
      <c r="P73" s="26"/>
      <c r="Q73" s="82" t="s">
        <v>203</v>
      </c>
      <c r="R73" s="23"/>
      <c r="S73" s="84" t="s">
        <v>202</v>
      </c>
    </row>
    <row r="74" spans="1:19" x14ac:dyDescent="0.35">
      <c r="A74" s="49">
        <v>22</v>
      </c>
      <c r="B74" s="92" t="s">
        <v>201</v>
      </c>
      <c r="C74" s="77" t="s">
        <v>183</v>
      </c>
      <c r="D74" s="60" t="s">
        <v>78</v>
      </c>
      <c r="E74" s="56" t="s">
        <v>78</v>
      </c>
      <c r="F74" s="57" t="s">
        <v>79</v>
      </c>
      <c r="G74" s="57" t="s">
        <v>78</v>
      </c>
      <c r="H74" s="57" t="s">
        <v>78</v>
      </c>
      <c r="I74" s="58" t="s">
        <v>78</v>
      </c>
      <c r="J74" s="44">
        <f t="shared" si="2"/>
        <v>9</v>
      </c>
      <c r="K74" s="42" t="s">
        <v>8</v>
      </c>
      <c r="L74" s="26"/>
      <c r="M74" s="29" t="s">
        <v>8</v>
      </c>
      <c r="N74" s="26"/>
      <c r="O74" s="27" t="s">
        <v>8</v>
      </c>
      <c r="P74" s="26"/>
      <c r="Q74" s="82" t="s">
        <v>198</v>
      </c>
      <c r="R74" s="23"/>
      <c r="S74" s="50"/>
    </row>
    <row r="75" spans="1:19" x14ac:dyDescent="0.35">
      <c r="A75" s="49">
        <v>110</v>
      </c>
      <c r="B75" s="92" t="s">
        <v>220</v>
      </c>
      <c r="C75" s="77" t="s">
        <v>183</v>
      </c>
      <c r="D75" s="59" t="s">
        <v>78</v>
      </c>
      <c r="E75" s="53" t="s">
        <v>78</v>
      </c>
      <c r="F75" s="54" t="s">
        <v>80</v>
      </c>
      <c r="G75" s="54" t="s">
        <v>78</v>
      </c>
      <c r="H75" s="54" t="s">
        <v>78</v>
      </c>
      <c r="I75" s="55" t="s">
        <v>78</v>
      </c>
      <c r="J75" s="44">
        <f t="shared" si="2"/>
        <v>7</v>
      </c>
      <c r="K75" s="42"/>
      <c r="L75" s="26"/>
      <c r="M75" s="29"/>
      <c r="N75" s="26"/>
      <c r="O75" s="27"/>
      <c r="P75" s="26"/>
      <c r="Q75" s="82" t="s">
        <v>203</v>
      </c>
      <c r="R75" s="23"/>
      <c r="S75" s="84" t="s">
        <v>229</v>
      </c>
    </row>
    <row r="76" spans="1:19" x14ac:dyDescent="0.35">
      <c r="A76" s="49">
        <v>60</v>
      </c>
      <c r="B76" s="92" t="s">
        <v>213</v>
      </c>
      <c r="C76" s="77" t="s">
        <v>183</v>
      </c>
      <c r="D76" s="59" t="s">
        <v>78</v>
      </c>
      <c r="E76" s="53" t="s">
        <v>78</v>
      </c>
      <c r="F76" s="54" t="s">
        <v>78</v>
      </c>
      <c r="G76" s="54" t="s">
        <v>80</v>
      </c>
      <c r="H76" s="54" t="s">
        <v>78</v>
      </c>
      <c r="I76" s="55" t="s">
        <v>78</v>
      </c>
      <c r="J76" s="44">
        <f t="shared" si="2"/>
        <v>7</v>
      </c>
      <c r="K76" s="42" t="s">
        <v>8</v>
      </c>
      <c r="L76" s="26"/>
      <c r="M76" s="29" t="s">
        <v>8</v>
      </c>
      <c r="N76" s="26"/>
      <c r="O76" s="27" t="s">
        <v>8</v>
      </c>
      <c r="P76" s="26"/>
      <c r="Q76" s="82" t="s">
        <v>208</v>
      </c>
      <c r="R76" s="23"/>
      <c r="S76" s="50"/>
    </row>
    <row r="77" spans="1:19" x14ac:dyDescent="0.35">
      <c r="A77" s="49">
        <v>51</v>
      </c>
      <c r="B77" s="92" t="s">
        <v>137</v>
      </c>
      <c r="C77" s="77" t="s">
        <v>183</v>
      </c>
      <c r="D77" s="59" t="s">
        <v>78</v>
      </c>
      <c r="E77" s="53" t="s">
        <v>78</v>
      </c>
      <c r="F77" s="54" t="s">
        <v>78</v>
      </c>
      <c r="G77" s="54" t="s">
        <v>78</v>
      </c>
      <c r="H77" s="54" t="s">
        <v>80</v>
      </c>
      <c r="I77" s="55" t="s">
        <v>78</v>
      </c>
      <c r="J77" s="44">
        <f t="shared" si="2"/>
        <v>7</v>
      </c>
      <c r="K77" s="42" t="s">
        <v>8</v>
      </c>
      <c r="L77" s="26"/>
      <c r="M77" s="29" t="s">
        <v>8</v>
      </c>
      <c r="N77" s="26"/>
      <c r="O77" s="27" t="s">
        <v>8</v>
      </c>
      <c r="P77" s="26"/>
      <c r="Q77" s="82" t="s">
        <v>193</v>
      </c>
      <c r="R77" s="23"/>
      <c r="S77" s="50"/>
    </row>
    <row r="78" spans="1:19" x14ac:dyDescent="0.35">
      <c r="A78" s="49">
        <v>50</v>
      </c>
      <c r="B78" s="92" t="s">
        <v>207</v>
      </c>
      <c r="C78" s="77" t="s">
        <v>183</v>
      </c>
      <c r="D78" s="59" t="s">
        <v>78</v>
      </c>
      <c r="E78" s="53" t="s">
        <v>78</v>
      </c>
      <c r="F78" s="54" t="s">
        <v>78</v>
      </c>
      <c r="G78" s="54" t="s">
        <v>78</v>
      </c>
      <c r="H78" s="54" t="s">
        <v>80</v>
      </c>
      <c r="I78" s="55" t="s">
        <v>78</v>
      </c>
      <c r="J78" s="44">
        <f t="shared" si="2"/>
        <v>7</v>
      </c>
      <c r="K78" s="42" t="s">
        <v>8</v>
      </c>
      <c r="L78" s="26"/>
      <c r="M78" s="29" t="s">
        <v>8</v>
      </c>
      <c r="N78" s="26"/>
      <c r="O78" s="27" t="s">
        <v>8</v>
      </c>
      <c r="P78" s="26"/>
      <c r="Q78" s="82" t="s">
        <v>193</v>
      </c>
      <c r="R78" s="23"/>
      <c r="S78" s="50"/>
    </row>
    <row r="79" spans="1:19" x14ac:dyDescent="0.35">
      <c r="A79" s="49">
        <v>40</v>
      </c>
      <c r="B79" s="92" t="s">
        <v>133</v>
      </c>
      <c r="C79" s="77" t="s">
        <v>183</v>
      </c>
      <c r="D79" s="59" t="s">
        <v>78</v>
      </c>
      <c r="E79" s="53" t="s">
        <v>78</v>
      </c>
      <c r="F79" s="54" t="s">
        <v>80</v>
      </c>
      <c r="G79" s="54" t="s">
        <v>78</v>
      </c>
      <c r="H79" s="54" t="s">
        <v>78</v>
      </c>
      <c r="I79" s="55" t="s">
        <v>78</v>
      </c>
      <c r="J79" s="44">
        <f t="shared" si="2"/>
        <v>7</v>
      </c>
      <c r="K79" s="42" t="s">
        <v>8</v>
      </c>
      <c r="L79" s="26"/>
      <c r="M79" s="29" t="s">
        <v>8</v>
      </c>
      <c r="N79" s="26"/>
      <c r="O79" s="27" t="s">
        <v>8</v>
      </c>
      <c r="P79" s="26"/>
      <c r="Q79" s="82" t="s">
        <v>198</v>
      </c>
      <c r="R79" s="23"/>
      <c r="S79" s="50"/>
    </row>
    <row r="80" spans="1:19" x14ac:dyDescent="0.35">
      <c r="A80" s="49">
        <v>18</v>
      </c>
      <c r="B80" s="92" t="s">
        <v>117</v>
      </c>
      <c r="C80" s="91" t="s">
        <v>232</v>
      </c>
      <c r="D80" s="60" t="s">
        <v>78</v>
      </c>
      <c r="E80" s="56" t="s">
        <v>78</v>
      </c>
      <c r="F80" s="57" t="s">
        <v>78</v>
      </c>
      <c r="G80" s="57" t="s">
        <v>78</v>
      </c>
      <c r="H80" s="57" t="s">
        <v>78</v>
      </c>
      <c r="I80" s="58" t="s">
        <v>78</v>
      </c>
      <c r="J80" s="44">
        <f t="shared" si="2"/>
        <v>5</v>
      </c>
      <c r="K80" s="42" t="s">
        <v>8</v>
      </c>
      <c r="L80" s="26"/>
      <c r="M80" s="29" t="s">
        <v>8</v>
      </c>
      <c r="N80" s="26"/>
      <c r="O80" s="27" t="s">
        <v>8</v>
      </c>
      <c r="P80" s="26"/>
      <c r="Q80" s="82" t="s">
        <v>231</v>
      </c>
      <c r="R80" s="23"/>
      <c r="S80" s="50"/>
    </row>
    <row r="81" spans="1:19" x14ac:dyDescent="0.35">
      <c r="A81" s="49">
        <v>12</v>
      </c>
      <c r="B81" s="92" t="s">
        <v>197</v>
      </c>
      <c r="C81" s="91" t="s">
        <v>232</v>
      </c>
      <c r="D81" s="60" t="s">
        <v>78</v>
      </c>
      <c r="E81" s="56" t="s">
        <v>78</v>
      </c>
      <c r="F81" s="57" t="s">
        <v>78</v>
      </c>
      <c r="G81" s="57" t="s">
        <v>78</v>
      </c>
      <c r="H81" s="57" t="s">
        <v>78</v>
      </c>
      <c r="I81" s="58" t="s">
        <v>78</v>
      </c>
      <c r="J81" s="44">
        <f t="shared" si="2"/>
        <v>5</v>
      </c>
      <c r="K81" s="42" t="s">
        <v>8</v>
      </c>
      <c r="L81" s="26"/>
      <c r="M81" s="29" t="s">
        <v>8</v>
      </c>
      <c r="N81" s="26"/>
      <c r="O81" s="27" t="s">
        <v>8</v>
      </c>
      <c r="P81" s="26"/>
      <c r="Q81" s="82" t="s">
        <v>196</v>
      </c>
      <c r="R81" s="23"/>
      <c r="S81" s="50"/>
    </row>
    <row r="82" spans="1:19" x14ac:dyDescent="0.35">
      <c r="A82" s="49">
        <v>91</v>
      </c>
      <c r="B82" s="92" t="s">
        <v>166</v>
      </c>
      <c r="C82" s="77" t="s">
        <v>183</v>
      </c>
      <c r="D82" s="59" t="s">
        <v>78</v>
      </c>
      <c r="E82" s="53" t="s">
        <v>78</v>
      </c>
      <c r="F82" s="54" t="s">
        <v>78</v>
      </c>
      <c r="G82" s="54" t="s">
        <v>78</v>
      </c>
      <c r="H82" s="54" t="s">
        <v>78</v>
      </c>
      <c r="I82" s="55" t="s">
        <v>78</v>
      </c>
      <c r="J82" s="44">
        <f t="shared" si="2"/>
        <v>5</v>
      </c>
      <c r="K82" s="42" t="s">
        <v>8</v>
      </c>
      <c r="L82" s="26"/>
      <c r="M82" s="29" t="s">
        <v>8</v>
      </c>
      <c r="N82" s="26"/>
      <c r="O82" s="27" t="s">
        <v>8</v>
      </c>
      <c r="P82" s="26"/>
      <c r="Q82" s="82" t="s">
        <v>231</v>
      </c>
      <c r="R82" s="23"/>
      <c r="S82" s="50"/>
    </row>
    <row r="83" spans="1:19" x14ac:dyDescent="0.35">
      <c r="A83" s="49">
        <v>67</v>
      </c>
      <c r="B83" s="92" t="s">
        <v>154</v>
      </c>
      <c r="C83" s="77" t="s">
        <v>183</v>
      </c>
      <c r="D83" s="59" t="s">
        <v>78</v>
      </c>
      <c r="E83" s="53" t="s">
        <v>78</v>
      </c>
      <c r="F83" s="54" t="s">
        <v>78</v>
      </c>
      <c r="G83" s="54" t="s">
        <v>78</v>
      </c>
      <c r="H83" s="54" t="s">
        <v>78</v>
      </c>
      <c r="I83" s="58" t="s">
        <v>78</v>
      </c>
      <c r="J83" s="44">
        <f t="shared" si="2"/>
        <v>5</v>
      </c>
      <c r="K83" s="42" t="s">
        <v>8</v>
      </c>
      <c r="L83" s="26"/>
      <c r="M83" s="29" t="s">
        <v>8</v>
      </c>
      <c r="N83" s="26"/>
      <c r="O83" s="27" t="s">
        <v>8</v>
      </c>
      <c r="P83" s="26"/>
      <c r="Q83" s="82" t="s">
        <v>231</v>
      </c>
      <c r="R83" s="23"/>
      <c r="S83" s="84" t="s">
        <v>216</v>
      </c>
    </row>
    <row r="84" spans="1:19" x14ac:dyDescent="0.35">
      <c r="A84" s="49">
        <v>66</v>
      </c>
      <c r="B84" s="92" t="s">
        <v>153</v>
      </c>
      <c r="C84" s="77" t="s">
        <v>183</v>
      </c>
      <c r="D84" s="59" t="s">
        <v>78</v>
      </c>
      <c r="E84" s="53" t="s">
        <v>78</v>
      </c>
      <c r="F84" s="54" t="s">
        <v>78</v>
      </c>
      <c r="G84" s="54" t="s">
        <v>78</v>
      </c>
      <c r="H84" s="54" t="s">
        <v>78</v>
      </c>
      <c r="I84" s="58" t="s">
        <v>78</v>
      </c>
      <c r="J84" s="44">
        <f t="shared" si="2"/>
        <v>5</v>
      </c>
      <c r="K84" s="42" t="s">
        <v>8</v>
      </c>
      <c r="L84" s="26"/>
      <c r="M84" s="29" t="s">
        <v>8</v>
      </c>
      <c r="N84" s="26"/>
      <c r="O84" s="27" t="s">
        <v>8</v>
      </c>
      <c r="P84" s="26"/>
      <c r="Q84" s="82" t="s">
        <v>231</v>
      </c>
      <c r="R84" s="23"/>
      <c r="S84" s="84" t="s">
        <v>216</v>
      </c>
    </row>
    <row r="85" spans="1:19" x14ac:dyDescent="0.35">
      <c r="A85" s="49">
        <v>21</v>
      </c>
      <c r="B85" s="92" t="s">
        <v>116</v>
      </c>
      <c r="C85" s="77" t="s">
        <v>183</v>
      </c>
      <c r="D85" s="60" t="s">
        <v>78</v>
      </c>
      <c r="E85" s="56" t="s">
        <v>78</v>
      </c>
      <c r="F85" s="57" t="s">
        <v>78</v>
      </c>
      <c r="G85" s="57" t="s">
        <v>78</v>
      </c>
      <c r="H85" s="57" t="s">
        <v>78</v>
      </c>
      <c r="I85" s="58" t="s">
        <v>78</v>
      </c>
      <c r="J85" s="44">
        <f t="shared" si="2"/>
        <v>5</v>
      </c>
      <c r="K85" s="42" t="s">
        <v>8</v>
      </c>
      <c r="L85" s="26"/>
      <c r="M85" s="29" t="s">
        <v>8</v>
      </c>
      <c r="N85" s="26"/>
      <c r="O85" s="27" t="s">
        <v>8</v>
      </c>
      <c r="P85" s="26"/>
      <c r="Q85" s="82" t="s">
        <v>191</v>
      </c>
      <c r="R85" s="23"/>
      <c r="S85" s="50"/>
    </row>
    <row r="86" spans="1:19" x14ac:dyDescent="0.35">
      <c r="A86" s="49">
        <v>106</v>
      </c>
      <c r="B86" s="92" t="s">
        <v>188</v>
      </c>
      <c r="C86" s="77" t="s">
        <v>183</v>
      </c>
      <c r="D86" s="59"/>
      <c r="E86" s="53"/>
      <c r="F86" s="54"/>
      <c r="G86" s="54"/>
      <c r="H86" s="54"/>
      <c r="I86" s="55"/>
      <c r="J86" s="44">
        <f t="shared" si="2"/>
        <v>0</v>
      </c>
      <c r="K86" s="42" t="s">
        <v>8</v>
      </c>
      <c r="L86" s="26"/>
      <c r="M86" s="29" t="s">
        <v>8</v>
      </c>
      <c r="N86" s="26"/>
      <c r="O86" s="27" t="s">
        <v>8</v>
      </c>
      <c r="P86" s="26"/>
      <c r="Q86" s="82" t="s">
        <v>226</v>
      </c>
      <c r="R86" s="23"/>
      <c r="S86" s="84" t="s">
        <v>225</v>
      </c>
    </row>
    <row r="87" spans="1:19" x14ac:dyDescent="0.35">
      <c r="A87" s="49">
        <v>93</v>
      </c>
      <c r="B87" s="92" t="s">
        <v>167</v>
      </c>
      <c r="C87" s="77" t="s">
        <v>183</v>
      </c>
      <c r="D87" s="59"/>
      <c r="E87" s="53"/>
      <c r="F87" s="54"/>
      <c r="G87" s="54"/>
      <c r="H87" s="54"/>
      <c r="I87" s="55"/>
      <c r="J87" s="44">
        <f t="shared" si="2"/>
        <v>0</v>
      </c>
      <c r="K87" s="42" t="s">
        <v>8</v>
      </c>
      <c r="L87" s="26"/>
      <c r="M87" s="29" t="s">
        <v>8</v>
      </c>
      <c r="N87" s="26"/>
      <c r="O87" s="27" t="s">
        <v>8</v>
      </c>
      <c r="P87" s="26"/>
      <c r="Q87" s="82" t="s">
        <v>190</v>
      </c>
      <c r="R87" s="23"/>
      <c r="S87" s="84" t="s">
        <v>225</v>
      </c>
    </row>
    <row r="88" spans="1:19" x14ac:dyDescent="0.35">
      <c r="A88" s="49">
        <v>88</v>
      </c>
      <c r="B88" s="92" t="s">
        <v>165</v>
      </c>
      <c r="C88" s="77" t="s">
        <v>183</v>
      </c>
      <c r="D88" s="59"/>
      <c r="E88" s="53"/>
      <c r="F88" s="54"/>
      <c r="G88" s="54"/>
      <c r="H88" s="54"/>
      <c r="I88" s="55"/>
      <c r="J88" s="44">
        <f t="shared" si="2"/>
        <v>0</v>
      </c>
      <c r="K88" s="42" t="s">
        <v>8</v>
      </c>
      <c r="L88" s="26"/>
      <c r="M88" s="29" t="s">
        <v>8</v>
      </c>
      <c r="N88" s="26"/>
      <c r="O88" s="27" t="s">
        <v>8</v>
      </c>
      <c r="P88" s="26"/>
      <c r="Q88" s="82" t="s">
        <v>190</v>
      </c>
      <c r="R88" s="23"/>
      <c r="S88" s="84" t="s">
        <v>224</v>
      </c>
    </row>
    <row r="89" spans="1:19" x14ac:dyDescent="0.35">
      <c r="A89" s="49">
        <v>120</v>
      </c>
      <c r="B89" s="23"/>
      <c r="C89" s="77"/>
      <c r="D89" s="59"/>
      <c r="E89" s="53"/>
      <c r="F89" s="54"/>
      <c r="G89" s="54"/>
      <c r="H89" s="54"/>
      <c r="I89" s="55"/>
      <c r="J89" s="44">
        <f t="shared" si="2"/>
        <v>0</v>
      </c>
      <c r="K89" s="42" t="s">
        <v>8</v>
      </c>
      <c r="L89" s="26"/>
      <c r="M89" s="29" t="s">
        <v>8</v>
      </c>
      <c r="N89" s="26"/>
      <c r="O89" s="27" t="s">
        <v>8</v>
      </c>
      <c r="P89" s="26"/>
      <c r="Q89" s="83"/>
      <c r="R89" s="23"/>
      <c r="S89" s="50"/>
    </row>
    <row r="90" spans="1:19" x14ac:dyDescent="0.35">
      <c r="A90" s="49">
        <v>119</v>
      </c>
      <c r="B90" s="23"/>
      <c r="C90" s="77"/>
      <c r="D90" s="59"/>
      <c r="E90" s="53"/>
      <c r="F90" s="54"/>
      <c r="G90" s="54"/>
      <c r="H90" s="54"/>
      <c r="I90" s="55"/>
      <c r="J90" s="44">
        <f t="shared" si="2"/>
        <v>0</v>
      </c>
      <c r="K90" s="42" t="s">
        <v>8</v>
      </c>
      <c r="L90" s="26"/>
      <c r="M90" s="29" t="s">
        <v>8</v>
      </c>
      <c r="N90" s="26"/>
      <c r="O90" s="27" t="s">
        <v>8</v>
      </c>
      <c r="P90" s="26"/>
      <c r="Q90" s="83"/>
      <c r="R90" s="23"/>
      <c r="S90" s="50"/>
    </row>
    <row r="91" spans="1:19" x14ac:dyDescent="0.35">
      <c r="A91" s="49">
        <v>118</v>
      </c>
      <c r="B91" s="23"/>
      <c r="C91" s="77"/>
      <c r="D91" s="59"/>
      <c r="E91" s="53"/>
      <c r="F91" s="54"/>
      <c r="G91" s="54"/>
      <c r="H91" s="54"/>
      <c r="I91" s="55"/>
      <c r="J91" s="44">
        <f t="shared" si="2"/>
        <v>0</v>
      </c>
      <c r="K91" s="42" t="s">
        <v>8</v>
      </c>
      <c r="L91" s="26"/>
      <c r="M91" s="29" t="s">
        <v>8</v>
      </c>
      <c r="N91" s="26"/>
      <c r="O91" s="27" t="s">
        <v>8</v>
      </c>
      <c r="P91" s="26"/>
      <c r="Q91" s="83"/>
      <c r="R91" s="23"/>
      <c r="S91" s="50"/>
    </row>
    <row r="92" spans="1:19" x14ac:dyDescent="0.35">
      <c r="A92" s="49">
        <v>117</v>
      </c>
      <c r="B92" s="23"/>
      <c r="C92" s="77"/>
      <c r="D92" s="59"/>
      <c r="E92" s="53"/>
      <c r="F92" s="54"/>
      <c r="G92" s="54"/>
      <c r="H92" s="54"/>
      <c r="I92" s="55"/>
      <c r="J92" s="44">
        <f t="shared" si="2"/>
        <v>0</v>
      </c>
      <c r="K92" s="42" t="s">
        <v>8</v>
      </c>
      <c r="L92" s="26"/>
      <c r="M92" s="29" t="s">
        <v>8</v>
      </c>
      <c r="N92" s="26"/>
      <c r="O92" s="27" t="s">
        <v>8</v>
      </c>
      <c r="P92" s="26"/>
      <c r="Q92" s="83"/>
      <c r="R92" s="23"/>
      <c r="S92" s="50"/>
    </row>
    <row r="93" spans="1:19" x14ac:dyDescent="0.35">
      <c r="A93" s="49">
        <v>116</v>
      </c>
      <c r="B93" s="23"/>
      <c r="C93" s="77"/>
      <c r="D93" s="59"/>
      <c r="E93" s="53"/>
      <c r="F93" s="54"/>
      <c r="G93" s="54"/>
      <c r="H93" s="54"/>
      <c r="I93" s="55"/>
      <c r="J93" s="44">
        <f t="shared" si="2"/>
        <v>0</v>
      </c>
      <c r="K93" s="42" t="s">
        <v>8</v>
      </c>
      <c r="L93" s="26"/>
      <c r="M93" s="29" t="s">
        <v>8</v>
      </c>
      <c r="N93" s="26"/>
      <c r="O93" s="27" t="s">
        <v>8</v>
      </c>
      <c r="P93" s="26"/>
      <c r="Q93" s="83"/>
      <c r="R93" s="23"/>
      <c r="S93" s="50"/>
    </row>
    <row r="94" spans="1:19" x14ac:dyDescent="0.35">
      <c r="A94" s="49">
        <v>115</v>
      </c>
      <c r="B94" s="23"/>
      <c r="C94" s="77"/>
      <c r="D94" s="59"/>
      <c r="E94" s="53"/>
      <c r="F94" s="54"/>
      <c r="G94" s="54"/>
      <c r="H94" s="54"/>
      <c r="I94" s="55"/>
      <c r="J94" s="44">
        <f t="shared" si="2"/>
        <v>0</v>
      </c>
      <c r="K94" s="42" t="s">
        <v>8</v>
      </c>
      <c r="L94" s="26"/>
      <c r="M94" s="29" t="s">
        <v>8</v>
      </c>
      <c r="N94" s="26"/>
      <c r="O94" s="27" t="s">
        <v>8</v>
      </c>
      <c r="P94" s="26"/>
      <c r="Q94" s="83"/>
      <c r="R94" s="23"/>
      <c r="S94" s="50"/>
    </row>
    <row r="95" spans="1:19" x14ac:dyDescent="0.35">
      <c r="A95" s="49">
        <v>114</v>
      </c>
      <c r="B95" s="23"/>
      <c r="C95" s="77"/>
      <c r="D95" s="59"/>
      <c r="E95" s="53"/>
      <c r="F95" s="54"/>
      <c r="G95" s="54"/>
      <c r="H95" s="54"/>
      <c r="I95" s="55"/>
      <c r="J95" s="44">
        <f t="shared" si="2"/>
        <v>0</v>
      </c>
      <c r="K95" s="42" t="s">
        <v>8</v>
      </c>
      <c r="L95" s="26"/>
      <c r="M95" s="29" t="s">
        <v>8</v>
      </c>
      <c r="N95" s="26"/>
      <c r="O95" s="27" t="s">
        <v>8</v>
      </c>
      <c r="P95" s="26"/>
      <c r="Q95" s="83"/>
      <c r="R95" s="23"/>
      <c r="S95" s="50"/>
    </row>
    <row r="96" spans="1:19" x14ac:dyDescent="0.35">
      <c r="A96" s="49">
        <v>113</v>
      </c>
      <c r="B96" s="23"/>
      <c r="C96" s="77"/>
      <c r="D96" s="59"/>
      <c r="E96" s="53"/>
      <c r="F96" s="54"/>
      <c r="G96" s="54"/>
      <c r="H96" s="54"/>
      <c r="I96" s="55"/>
      <c r="J96" s="44">
        <f t="shared" si="2"/>
        <v>0</v>
      </c>
      <c r="K96" s="42" t="s">
        <v>8</v>
      </c>
      <c r="L96" s="26"/>
      <c r="M96" s="29" t="s">
        <v>8</v>
      </c>
      <c r="N96" s="26"/>
      <c r="O96" s="27" t="s">
        <v>8</v>
      </c>
      <c r="P96" s="26"/>
      <c r="Q96" s="83"/>
      <c r="R96" s="23"/>
      <c r="S96" s="50"/>
    </row>
    <row r="97" spans="1:21" x14ac:dyDescent="0.35">
      <c r="A97" s="49">
        <v>112</v>
      </c>
      <c r="B97" s="23"/>
      <c r="C97" s="77"/>
      <c r="D97" s="59"/>
      <c r="E97" s="53"/>
      <c r="F97" s="54"/>
      <c r="G97" s="54"/>
      <c r="H97" s="54"/>
      <c r="I97" s="55"/>
      <c r="J97" s="44">
        <f t="shared" si="2"/>
        <v>0</v>
      </c>
      <c r="K97" s="42" t="s">
        <v>8</v>
      </c>
      <c r="L97" s="26"/>
      <c r="M97" s="29" t="s">
        <v>8</v>
      </c>
      <c r="N97" s="26"/>
      <c r="O97" s="27" t="s">
        <v>8</v>
      </c>
      <c r="P97" s="26"/>
      <c r="Q97" s="83"/>
      <c r="R97" s="23"/>
      <c r="S97" s="50"/>
    </row>
    <row r="99" spans="1:21" customFormat="1" x14ac:dyDescent="0.35">
      <c r="A99" s="25"/>
      <c r="B99" s="6"/>
      <c r="C99" s="75"/>
      <c r="D99" s="7"/>
      <c r="E99" s="7"/>
      <c r="F99" s="7"/>
      <c r="G99" s="7"/>
      <c r="H99" s="7"/>
      <c r="I99" s="7"/>
      <c r="J99" s="7"/>
      <c r="K99" s="341" t="s">
        <v>102</v>
      </c>
      <c r="L99" s="341"/>
      <c r="N99" s="8"/>
      <c r="O99" s="4"/>
      <c r="P99" s="8"/>
      <c r="Q99" s="5"/>
      <c r="R99" s="5"/>
      <c r="S99" s="6"/>
      <c r="T99" s="4"/>
      <c r="U99" s="4"/>
    </row>
    <row r="100" spans="1:21" customFormat="1" x14ac:dyDescent="0.35">
      <c r="A100" s="25"/>
      <c r="B100" s="6"/>
      <c r="C100" s="75"/>
      <c r="D100" s="7"/>
      <c r="E100" s="7"/>
      <c r="F100" s="7"/>
      <c r="G100" s="7"/>
      <c r="H100" s="7"/>
      <c r="I100" s="7"/>
      <c r="J100" s="7"/>
      <c r="K100" s="22" t="s">
        <v>8</v>
      </c>
      <c r="L100" s="51" t="s">
        <v>101</v>
      </c>
      <c r="N100" s="8"/>
      <c r="O100" s="4"/>
      <c r="P100" s="8"/>
      <c r="Q100" s="5"/>
      <c r="R100" s="5"/>
      <c r="S100" s="6"/>
      <c r="T100" s="4"/>
      <c r="U100" s="4"/>
    </row>
    <row r="101" spans="1:21" customFormat="1" x14ac:dyDescent="0.35">
      <c r="A101" s="25"/>
      <c r="B101" s="6"/>
      <c r="C101" s="75"/>
      <c r="D101" s="7"/>
      <c r="E101" s="7"/>
      <c r="F101" s="7"/>
      <c r="G101" s="7"/>
      <c r="H101" s="7"/>
      <c r="I101" s="7"/>
      <c r="J101" s="7"/>
      <c r="K101" s="22" t="s">
        <v>9</v>
      </c>
      <c r="L101" s="51" t="s">
        <v>100</v>
      </c>
      <c r="N101" s="8"/>
      <c r="O101" s="4"/>
      <c r="P101" s="8"/>
      <c r="Q101" s="5"/>
      <c r="R101" s="5"/>
      <c r="S101" s="6"/>
      <c r="T101" s="4"/>
      <c r="U101" s="4"/>
    </row>
  </sheetData>
  <mergeCells count="13">
    <mergeCell ref="R3:R4"/>
    <mergeCell ref="S3:S4"/>
    <mergeCell ref="A3:A4"/>
    <mergeCell ref="B3:B4"/>
    <mergeCell ref="C3:C4"/>
    <mergeCell ref="D3:D4"/>
    <mergeCell ref="E3:I3"/>
    <mergeCell ref="J3:J4"/>
    <mergeCell ref="K99:L99"/>
    <mergeCell ref="K3:L4"/>
    <mergeCell ref="M3:N4"/>
    <mergeCell ref="O3:P4"/>
    <mergeCell ref="Q3:Q4"/>
  </mergeCells>
  <dataValidations count="2">
    <dataValidation type="list" allowBlank="1" showInputMessage="1" showErrorMessage="1" sqref="D5:I97" xr:uid="{00000000-0002-0000-0400-000000000000}">
      <formula1>#REF!</formula1>
    </dataValidation>
    <dataValidation type="list" allowBlank="1" showInputMessage="1" showErrorMessage="1" sqref="K100:K101 K5:K97 M5:M97 O5:O97" xr:uid="{00000000-0002-0000-0400-000001000000}">
      <formula1>$U$3:$U$4</formula1>
    </dataValidation>
  </dataValidations>
  <pageMargins left="0.5" right="0.5" top="0.5" bottom="0.75" header="0.5" footer="0.5"/>
  <pageSetup fitToHeight="20" orientation="portrait" r:id="rId1"/>
  <headerFooter alignWithMargins="0">
    <oddFooter>&amp;LDetroit Edison Confidential&amp;RPage &amp;P of &amp;N</oddFooter>
  </headerFooter>
  <rowBreaks count="1" manualBreakCount="1">
    <brk id="20" max="1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FD100"/>
  <sheetViews>
    <sheetView showGridLines="0" tabSelected="1" topLeftCell="A62" workbookViewId="0">
      <selection activeCell="B102" sqref="B102"/>
    </sheetView>
  </sheetViews>
  <sheetFormatPr defaultRowHeight="12.75" x14ac:dyDescent="0.35"/>
  <cols>
    <col min="1" max="1" width="3.86328125" customWidth="1"/>
    <col min="2" max="2" width="96.265625" style="14" customWidth="1"/>
  </cols>
  <sheetData>
    <row r="1" spans="1:2" ht="15" customHeight="1" x14ac:dyDescent="0.4">
      <c r="A1" s="372" t="s">
        <v>23</v>
      </c>
      <c r="B1" s="372"/>
    </row>
    <row r="2" spans="1:2" ht="6" customHeight="1" x14ac:dyDescent="0.45">
      <c r="A2" s="118"/>
      <c r="B2" s="119"/>
    </row>
    <row r="3" spans="1:2" ht="12.75" customHeight="1" x14ac:dyDescent="0.4">
      <c r="A3" s="373" t="s">
        <v>14</v>
      </c>
      <c r="B3" s="373"/>
    </row>
    <row r="4" spans="1:2" x14ac:dyDescent="0.35">
      <c r="A4" s="120">
        <v>1</v>
      </c>
      <c r="B4" s="121" t="s">
        <v>11</v>
      </c>
    </row>
    <row r="5" spans="1:2" x14ac:dyDescent="0.35">
      <c r="A5" s="120">
        <v>2</v>
      </c>
      <c r="B5" s="121" t="s">
        <v>377</v>
      </c>
    </row>
    <row r="6" spans="1:2" x14ac:dyDescent="0.35">
      <c r="A6" s="120">
        <v>3</v>
      </c>
      <c r="B6" s="121" t="s">
        <v>12</v>
      </c>
    </row>
    <row r="7" spans="1:2" x14ac:dyDescent="0.35">
      <c r="A7" s="120">
        <v>4</v>
      </c>
      <c r="B7" s="121" t="s">
        <v>13</v>
      </c>
    </row>
    <row r="8" spans="1:2" x14ac:dyDescent="0.35">
      <c r="A8" s="120">
        <v>5</v>
      </c>
      <c r="B8" s="121" t="s">
        <v>376</v>
      </c>
    </row>
    <row r="9" spans="1:2" ht="12.75" customHeight="1" x14ac:dyDescent="0.4">
      <c r="A9" s="373" t="s">
        <v>22</v>
      </c>
      <c r="B9" s="373"/>
    </row>
    <row r="10" spans="1:2" x14ac:dyDescent="0.35">
      <c r="A10" s="120">
        <v>6</v>
      </c>
      <c r="B10" s="121" t="s">
        <v>15</v>
      </c>
    </row>
    <row r="11" spans="1:2" x14ac:dyDescent="0.35">
      <c r="A11" s="120">
        <v>7</v>
      </c>
      <c r="B11" s="121" t="s">
        <v>16</v>
      </c>
    </row>
    <row r="12" spans="1:2" x14ac:dyDescent="0.35">
      <c r="A12" s="120">
        <v>8</v>
      </c>
      <c r="B12" s="121" t="s">
        <v>17</v>
      </c>
    </row>
    <row r="13" spans="1:2" x14ac:dyDescent="0.35">
      <c r="A13" s="120">
        <v>9</v>
      </c>
      <c r="B13" s="121" t="s">
        <v>368</v>
      </c>
    </row>
    <row r="14" spans="1:2" x14ac:dyDescent="0.35">
      <c r="A14" s="120">
        <v>10</v>
      </c>
      <c r="B14" s="121" t="s">
        <v>18</v>
      </c>
    </row>
    <row r="15" spans="1:2" x14ac:dyDescent="0.35">
      <c r="A15" s="120">
        <v>11</v>
      </c>
      <c r="B15" s="121" t="s">
        <v>19</v>
      </c>
    </row>
    <row r="16" spans="1:2" ht="25.5" x14ac:dyDescent="0.35">
      <c r="A16" s="120">
        <v>12</v>
      </c>
      <c r="B16" s="121" t="s">
        <v>370</v>
      </c>
    </row>
    <row r="17" spans="1:2" x14ac:dyDescent="0.35">
      <c r="A17" s="120">
        <v>13</v>
      </c>
      <c r="B17" s="121" t="s">
        <v>378</v>
      </c>
    </row>
    <row r="18" spans="1:2" x14ac:dyDescent="0.35">
      <c r="A18" s="120">
        <v>14</v>
      </c>
      <c r="B18" s="121" t="s">
        <v>20</v>
      </c>
    </row>
    <row r="19" spans="1:2" x14ac:dyDescent="0.35">
      <c r="A19" s="120">
        <v>15</v>
      </c>
      <c r="B19" s="121" t="s">
        <v>21</v>
      </c>
    </row>
    <row r="20" spans="1:2" ht="12.75" customHeight="1" x14ac:dyDescent="0.4">
      <c r="A20" s="373" t="s">
        <v>24</v>
      </c>
      <c r="B20" s="373"/>
    </row>
    <row r="21" spans="1:2" x14ac:dyDescent="0.35">
      <c r="A21" s="120">
        <v>16</v>
      </c>
      <c r="B21" s="121" t="s">
        <v>25</v>
      </c>
    </row>
    <row r="22" spans="1:2" x14ac:dyDescent="0.35">
      <c r="A22" s="120">
        <v>17</v>
      </c>
      <c r="B22" s="121" t="s">
        <v>26</v>
      </c>
    </row>
    <row r="23" spans="1:2" x14ac:dyDescent="0.35">
      <c r="A23" s="120">
        <v>18</v>
      </c>
      <c r="B23" s="121" t="s">
        <v>27</v>
      </c>
    </row>
    <row r="24" spans="1:2" x14ac:dyDescent="0.35">
      <c r="A24" s="120">
        <v>19</v>
      </c>
      <c r="B24" s="121" t="s">
        <v>28</v>
      </c>
    </row>
    <row r="25" spans="1:2" x14ac:dyDescent="0.35">
      <c r="A25" s="120">
        <v>20</v>
      </c>
      <c r="B25" s="121" t="s">
        <v>379</v>
      </c>
    </row>
    <row r="26" spans="1:2" x14ac:dyDescent="0.35">
      <c r="A26" s="120">
        <v>21</v>
      </c>
      <c r="B26" s="121" t="s">
        <v>29</v>
      </c>
    </row>
    <row r="27" spans="1:2" x14ac:dyDescent="0.35">
      <c r="A27" s="120">
        <v>22</v>
      </c>
      <c r="B27" s="121" t="s">
        <v>30</v>
      </c>
    </row>
    <row r="28" spans="1:2" x14ac:dyDescent="0.35">
      <c r="A28" s="120">
        <v>23</v>
      </c>
      <c r="B28" s="121" t="s">
        <v>380</v>
      </c>
    </row>
    <row r="29" spans="1:2" ht="25.5" x14ac:dyDescent="0.35">
      <c r="A29" s="120">
        <v>24</v>
      </c>
      <c r="B29" s="121" t="s">
        <v>31</v>
      </c>
    </row>
    <row r="30" spans="1:2" x14ac:dyDescent="0.35">
      <c r="A30" s="120">
        <v>25</v>
      </c>
      <c r="B30" s="121" t="s">
        <v>32</v>
      </c>
    </row>
    <row r="31" spans="1:2" x14ac:dyDescent="0.35">
      <c r="A31" s="120">
        <v>26</v>
      </c>
      <c r="B31" s="121" t="s">
        <v>33</v>
      </c>
    </row>
    <row r="32" spans="1:2" x14ac:dyDescent="0.35">
      <c r="A32" s="120">
        <v>27</v>
      </c>
      <c r="B32" s="121" t="s">
        <v>34</v>
      </c>
    </row>
    <row r="33" spans="1:2" ht="12.75" customHeight="1" x14ac:dyDescent="0.4">
      <c r="A33" s="373" t="s">
        <v>35</v>
      </c>
      <c r="B33" s="373"/>
    </row>
    <row r="34" spans="1:2" ht="12.75" customHeight="1" x14ac:dyDescent="0.4">
      <c r="A34" s="374" t="s">
        <v>36</v>
      </c>
      <c r="B34" s="374"/>
    </row>
    <row r="35" spans="1:2" x14ac:dyDescent="0.35">
      <c r="A35" s="120">
        <v>28</v>
      </c>
      <c r="B35" s="121" t="s">
        <v>37</v>
      </c>
    </row>
    <row r="36" spans="1:2" x14ac:dyDescent="0.35">
      <c r="A36" s="120">
        <v>29</v>
      </c>
      <c r="B36" s="121" t="s">
        <v>38</v>
      </c>
    </row>
    <row r="37" spans="1:2" x14ac:dyDescent="0.35">
      <c r="A37" s="120">
        <v>30</v>
      </c>
      <c r="B37" s="121" t="s">
        <v>39</v>
      </c>
    </row>
    <row r="38" spans="1:2" x14ac:dyDescent="0.35">
      <c r="A38" s="120">
        <v>31</v>
      </c>
      <c r="B38" s="121" t="s">
        <v>40</v>
      </c>
    </row>
    <row r="39" spans="1:2" x14ac:dyDescent="0.35">
      <c r="A39" s="120">
        <v>32</v>
      </c>
      <c r="B39" s="121" t="s">
        <v>41</v>
      </c>
    </row>
    <row r="40" spans="1:2" x14ac:dyDescent="0.35">
      <c r="A40" s="120">
        <v>33</v>
      </c>
      <c r="B40" s="121" t="s">
        <v>369</v>
      </c>
    </row>
    <row r="41" spans="1:2" x14ac:dyDescent="0.35">
      <c r="A41" s="120">
        <v>34</v>
      </c>
      <c r="B41" s="121" t="s">
        <v>42</v>
      </c>
    </row>
    <row r="42" spans="1:2" x14ac:dyDescent="0.35">
      <c r="A42" s="120">
        <v>35</v>
      </c>
      <c r="B42" s="121" t="s">
        <v>43</v>
      </c>
    </row>
    <row r="43" spans="1:2" ht="12.75" customHeight="1" x14ac:dyDescent="0.4">
      <c r="A43" s="374" t="s">
        <v>44</v>
      </c>
      <c r="B43" s="374"/>
    </row>
    <row r="44" spans="1:2" x14ac:dyDescent="0.35">
      <c r="A44" s="120">
        <v>36</v>
      </c>
      <c r="B44" s="121" t="s">
        <v>40</v>
      </c>
    </row>
    <row r="45" spans="1:2" x14ac:dyDescent="0.35">
      <c r="A45" s="120">
        <v>37</v>
      </c>
      <c r="B45" s="121" t="s">
        <v>45</v>
      </c>
    </row>
    <row r="46" spans="1:2" x14ac:dyDescent="0.35">
      <c r="A46" s="120">
        <v>38</v>
      </c>
      <c r="B46" s="121" t="s">
        <v>46</v>
      </c>
    </row>
    <row r="47" spans="1:2" x14ac:dyDescent="0.35">
      <c r="A47" s="120">
        <v>39</v>
      </c>
      <c r="B47" s="121" t="s">
        <v>47</v>
      </c>
    </row>
    <row r="48" spans="1:2" x14ac:dyDescent="0.35">
      <c r="A48" s="120">
        <v>40</v>
      </c>
      <c r="B48" s="121" t="s">
        <v>48</v>
      </c>
    </row>
    <row r="49" spans="1:2" x14ac:dyDescent="0.35">
      <c r="A49" s="120">
        <v>41</v>
      </c>
      <c r="B49" s="121" t="s">
        <v>49</v>
      </c>
    </row>
    <row r="50" spans="1:2" x14ac:dyDescent="0.35">
      <c r="A50" s="120">
        <v>42</v>
      </c>
      <c r="B50" s="121" t="s">
        <v>50</v>
      </c>
    </row>
    <row r="51" spans="1:2" x14ac:dyDescent="0.35">
      <c r="A51" s="120">
        <v>43</v>
      </c>
      <c r="B51" s="121" t="s">
        <v>51</v>
      </c>
    </row>
    <row r="52" spans="1:2" x14ac:dyDescent="0.35">
      <c r="A52" s="120">
        <v>44</v>
      </c>
      <c r="B52" s="121" t="s">
        <v>42</v>
      </c>
    </row>
    <row r="53" spans="1:2" ht="12.75" customHeight="1" x14ac:dyDescent="0.4">
      <c r="A53" s="373" t="s">
        <v>10</v>
      </c>
      <c r="B53" s="373"/>
    </row>
    <row r="54" spans="1:2" x14ac:dyDescent="0.35">
      <c r="A54" s="120">
        <v>45</v>
      </c>
      <c r="B54" s="121" t="s">
        <v>52</v>
      </c>
    </row>
    <row r="55" spans="1:2" x14ac:dyDescent="0.35">
      <c r="A55" s="120">
        <v>46</v>
      </c>
      <c r="B55" s="121" t="s">
        <v>53</v>
      </c>
    </row>
    <row r="56" spans="1:2" x14ac:dyDescent="0.35">
      <c r="A56" s="120">
        <v>47</v>
      </c>
      <c r="B56" s="121" t="s">
        <v>54</v>
      </c>
    </row>
    <row r="57" spans="1:2" x14ac:dyDescent="0.35">
      <c r="A57" s="120">
        <v>48</v>
      </c>
      <c r="B57" s="121" t="s">
        <v>55</v>
      </c>
    </row>
    <row r="58" spans="1:2" x14ac:dyDescent="0.35">
      <c r="A58" s="120">
        <v>49</v>
      </c>
      <c r="B58" s="121" t="s">
        <v>56</v>
      </c>
    </row>
    <row r="59" spans="1:2" x14ac:dyDescent="0.35">
      <c r="A59" s="120">
        <v>50</v>
      </c>
      <c r="B59" s="121" t="s">
        <v>373</v>
      </c>
    </row>
    <row r="60" spans="1:2" x14ac:dyDescent="0.35">
      <c r="A60" s="120">
        <v>51</v>
      </c>
      <c r="B60" s="121" t="s">
        <v>374</v>
      </c>
    </row>
    <row r="61" spans="1:2" x14ac:dyDescent="0.35">
      <c r="A61" s="120">
        <v>52</v>
      </c>
      <c r="B61" s="121" t="s">
        <v>57</v>
      </c>
    </row>
    <row r="62" spans="1:2" x14ac:dyDescent="0.35">
      <c r="A62" s="120">
        <v>53</v>
      </c>
      <c r="B62" s="121" t="s">
        <v>375</v>
      </c>
    </row>
    <row r="63" spans="1:2" x14ac:dyDescent="0.35">
      <c r="A63" s="120">
        <v>54</v>
      </c>
      <c r="B63" s="121" t="s">
        <v>58</v>
      </c>
    </row>
    <row r="64" spans="1:2" x14ac:dyDescent="0.35">
      <c r="A64" s="120">
        <v>55</v>
      </c>
      <c r="B64" s="121" t="s">
        <v>59</v>
      </c>
    </row>
    <row r="65" spans="1:2" x14ac:dyDescent="0.35">
      <c r="A65" s="120">
        <v>56</v>
      </c>
      <c r="B65" s="121" t="s">
        <v>60</v>
      </c>
    </row>
    <row r="66" spans="1:2" x14ac:dyDescent="0.35">
      <c r="A66" s="120">
        <v>57</v>
      </c>
      <c r="B66" s="121" t="s">
        <v>61</v>
      </c>
    </row>
    <row r="67" spans="1:2" ht="12.75" customHeight="1" x14ac:dyDescent="0.4">
      <c r="A67" s="373" t="s">
        <v>263</v>
      </c>
      <c r="B67" s="373"/>
    </row>
    <row r="68" spans="1:2" x14ac:dyDescent="0.35">
      <c r="A68" s="120">
        <v>58</v>
      </c>
      <c r="B68" s="121" t="s">
        <v>264</v>
      </c>
    </row>
    <row r="69" spans="1:2" x14ac:dyDescent="0.35">
      <c r="A69" s="120">
        <v>59</v>
      </c>
      <c r="B69" s="121" t="s">
        <v>265</v>
      </c>
    </row>
    <row r="70" spans="1:2" x14ac:dyDescent="0.35">
      <c r="A70" s="120">
        <v>60</v>
      </c>
      <c r="B70" s="121" t="s">
        <v>266</v>
      </c>
    </row>
    <row r="71" spans="1:2" x14ac:dyDescent="0.35">
      <c r="A71" s="120">
        <v>61</v>
      </c>
      <c r="B71" s="121" t="s">
        <v>267</v>
      </c>
    </row>
    <row r="72" spans="1:2" x14ac:dyDescent="0.35">
      <c r="A72" s="120">
        <v>62</v>
      </c>
      <c r="B72" s="121" t="s">
        <v>268</v>
      </c>
    </row>
    <row r="73" spans="1:2" x14ac:dyDescent="0.35">
      <c r="A73" s="120">
        <v>63</v>
      </c>
      <c r="B73" s="121" t="s">
        <v>269</v>
      </c>
    </row>
    <row r="74" spans="1:2" x14ac:dyDescent="0.35">
      <c r="A74" s="120">
        <v>64</v>
      </c>
      <c r="B74" s="121" t="s">
        <v>270</v>
      </c>
    </row>
    <row r="75" spans="1:2" x14ac:dyDescent="0.35">
      <c r="A75" s="120">
        <v>65</v>
      </c>
      <c r="B75" s="121" t="s">
        <v>271</v>
      </c>
    </row>
    <row r="76" spans="1:2" x14ac:dyDescent="0.35">
      <c r="A76" s="120">
        <v>66</v>
      </c>
      <c r="B76" s="121" t="s">
        <v>272</v>
      </c>
    </row>
    <row r="77" spans="1:2" x14ac:dyDescent="0.35">
      <c r="A77" s="120">
        <v>67</v>
      </c>
      <c r="B77" s="121" t="s">
        <v>273</v>
      </c>
    </row>
    <row r="78" spans="1:2" x14ac:dyDescent="0.35">
      <c r="A78" s="120">
        <v>68</v>
      </c>
      <c r="B78" s="121" t="s">
        <v>274</v>
      </c>
    </row>
    <row r="79" spans="1:2" x14ac:dyDescent="0.35">
      <c r="A79" s="120">
        <v>69</v>
      </c>
      <c r="B79" s="121" t="s">
        <v>275</v>
      </c>
    </row>
    <row r="80" spans="1:2" x14ac:dyDescent="0.35">
      <c r="A80" s="120">
        <v>70</v>
      </c>
      <c r="B80" s="121" t="s">
        <v>276</v>
      </c>
    </row>
    <row r="81" spans="1:16384" x14ac:dyDescent="0.35">
      <c r="A81" s="120">
        <v>71</v>
      </c>
      <c r="B81" s="121" t="s">
        <v>277</v>
      </c>
    </row>
    <row r="82" spans="1:16384" x14ac:dyDescent="0.35">
      <c r="A82" s="120">
        <v>72</v>
      </c>
      <c r="B82" s="121" t="s">
        <v>278</v>
      </c>
    </row>
    <row r="83" spans="1:16384" x14ac:dyDescent="0.35">
      <c r="A83" s="120">
        <v>73</v>
      </c>
      <c r="B83" s="121" t="s">
        <v>279</v>
      </c>
    </row>
    <row r="84" spans="1:16384" x14ac:dyDescent="0.35">
      <c r="A84" s="120">
        <v>74</v>
      </c>
      <c r="B84" s="121" t="s">
        <v>280</v>
      </c>
    </row>
    <row r="85" spans="1:16384" x14ac:dyDescent="0.35">
      <c r="A85" s="120">
        <v>75</v>
      </c>
      <c r="B85" s="121" t="s">
        <v>281</v>
      </c>
    </row>
    <row r="86" spans="1:16384" x14ac:dyDescent="0.35">
      <c r="A86" s="120">
        <v>76</v>
      </c>
      <c r="B86" s="121" t="s">
        <v>282</v>
      </c>
    </row>
    <row r="87" spans="1:16384" x14ac:dyDescent="0.35">
      <c r="A87" s="120">
        <v>77</v>
      </c>
      <c r="B87" s="121" t="s">
        <v>283</v>
      </c>
    </row>
    <row r="88" spans="1:16384" x14ac:dyDescent="0.35">
      <c r="A88" s="120">
        <v>78</v>
      </c>
      <c r="B88" s="121" t="s">
        <v>284</v>
      </c>
    </row>
    <row r="89" spans="1:16384" customFormat="1" x14ac:dyDescent="0.35">
      <c r="A89" s="120">
        <v>79</v>
      </c>
      <c r="B89" s="121" t="s">
        <v>285</v>
      </c>
    </row>
    <row r="90" spans="1:16384" customFormat="1" ht="13.15" x14ac:dyDescent="0.4">
      <c r="A90" s="373" t="s">
        <v>382</v>
      </c>
      <c r="B90" s="373"/>
      <c r="C90" s="373" t="s">
        <v>10</v>
      </c>
      <c r="D90" s="373"/>
      <c r="E90" s="373" t="s">
        <v>10</v>
      </c>
      <c r="F90" s="373"/>
      <c r="G90" s="373" t="s">
        <v>10</v>
      </c>
      <c r="H90" s="373"/>
      <c r="I90" s="373" t="s">
        <v>10</v>
      </c>
      <c r="J90" s="373"/>
      <c r="K90" s="373" t="s">
        <v>10</v>
      </c>
      <c r="L90" s="373"/>
      <c r="M90" s="373" t="s">
        <v>10</v>
      </c>
      <c r="N90" s="373"/>
      <c r="O90" s="373" t="s">
        <v>10</v>
      </c>
      <c r="P90" s="373"/>
      <c r="Q90" s="373" t="s">
        <v>10</v>
      </c>
      <c r="R90" s="373"/>
      <c r="S90" s="373" t="s">
        <v>10</v>
      </c>
      <c r="T90" s="373"/>
      <c r="U90" s="373" t="s">
        <v>10</v>
      </c>
      <c r="V90" s="373"/>
      <c r="W90" s="373" t="s">
        <v>10</v>
      </c>
      <c r="X90" s="373"/>
      <c r="Y90" s="373" t="s">
        <v>10</v>
      </c>
      <c r="Z90" s="373"/>
      <c r="AA90" s="373" t="s">
        <v>10</v>
      </c>
      <c r="AB90" s="373"/>
      <c r="AC90" s="373" t="s">
        <v>10</v>
      </c>
      <c r="AD90" s="373"/>
      <c r="AE90" s="373" t="s">
        <v>10</v>
      </c>
      <c r="AF90" s="373"/>
      <c r="AG90" s="373" t="s">
        <v>10</v>
      </c>
      <c r="AH90" s="373"/>
      <c r="AI90" s="373" t="s">
        <v>10</v>
      </c>
      <c r="AJ90" s="373"/>
      <c r="AK90" s="373" t="s">
        <v>10</v>
      </c>
      <c r="AL90" s="373"/>
      <c r="AM90" s="373" t="s">
        <v>10</v>
      </c>
      <c r="AN90" s="373"/>
      <c r="AO90" s="373" t="s">
        <v>10</v>
      </c>
      <c r="AP90" s="373"/>
      <c r="AQ90" s="373" t="s">
        <v>10</v>
      </c>
      <c r="AR90" s="373"/>
      <c r="AS90" s="373" t="s">
        <v>10</v>
      </c>
      <c r="AT90" s="373"/>
      <c r="AU90" s="373" t="s">
        <v>10</v>
      </c>
      <c r="AV90" s="373"/>
      <c r="AW90" s="373" t="s">
        <v>10</v>
      </c>
      <c r="AX90" s="373"/>
      <c r="AY90" s="373" t="s">
        <v>10</v>
      </c>
      <c r="AZ90" s="373"/>
      <c r="BA90" s="373" t="s">
        <v>10</v>
      </c>
      <c r="BB90" s="373"/>
      <c r="BC90" s="373" t="s">
        <v>10</v>
      </c>
      <c r="BD90" s="373"/>
      <c r="BE90" s="373" t="s">
        <v>10</v>
      </c>
      <c r="BF90" s="373"/>
      <c r="BG90" s="373" t="s">
        <v>10</v>
      </c>
      <c r="BH90" s="373"/>
      <c r="BI90" s="373" t="s">
        <v>10</v>
      </c>
      <c r="BJ90" s="373"/>
      <c r="BK90" s="373" t="s">
        <v>10</v>
      </c>
      <c r="BL90" s="373"/>
      <c r="BM90" s="373" t="s">
        <v>10</v>
      </c>
      <c r="BN90" s="373"/>
      <c r="BO90" s="373" t="s">
        <v>10</v>
      </c>
      <c r="BP90" s="373"/>
      <c r="BQ90" s="373" t="s">
        <v>10</v>
      </c>
      <c r="BR90" s="373"/>
      <c r="BS90" s="373" t="s">
        <v>10</v>
      </c>
      <c r="BT90" s="373"/>
      <c r="BU90" s="373" t="s">
        <v>10</v>
      </c>
      <c r="BV90" s="373"/>
      <c r="BW90" s="373" t="s">
        <v>10</v>
      </c>
      <c r="BX90" s="373"/>
      <c r="BY90" s="373" t="s">
        <v>10</v>
      </c>
      <c r="BZ90" s="373"/>
      <c r="CA90" s="373" t="s">
        <v>10</v>
      </c>
      <c r="CB90" s="373"/>
      <c r="CC90" s="373" t="s">
        <v>10</v>
      </c>
      <c r="CD90" s="373"/>
      <c r="CE90" s="373" t="s">
        <v>10</v>
      </c>
      <c r="CF90" s="373"/>
      <c r="CG90" s="373" t="s">
        <v>10</v>
      </c>
      <c r="CH90" s="373"/>
      <c r="CI90" s="373" t="s">
        <v>10</v>
      </c>
      <c r="CJ90" s="373"/>
      <c r="CK90" s="373" t="s">
        <v>10</v>
      </c>
      <c r="CL90" s="373"/>
      <c r="CM90" s="373" t="s">
        <v>10</v>
      </c>
      <c r="CN90" s="373"/>
      <c r="CO90" s="373" t="s">
        <v>10</v>
      </c>
      <c r="CP90" s="373"/>
      <c r="CQ90" s="373" t="s">
        <v>10</v>
      </c>
      <c r="CR90" s="373"/>
      <c r="CS90" s="373" t="s">
        <v>10</v>
      </c>
      <c r="CT90" s="373"/>
      <c r="CU90" s="373" t="s">
        <v>10</v>
      </c>
      <c r="CV90" s="373"/>
      <c r="CW90" s="373" t="s">
        <v>10</v>
      </c>
      <c r="CX90" s="373"/>
      <c r="CY90" s="373" t="s">
        <v>10</v>
      </c>
      <c r="CZ90" s="373"/>
      <c r="DA90" s="373" t="s">
        <v>10</v>
      </c>
      <c r="DB90" s="373"/>
      <c r="DC90" s="373" t="s">
        <v>10</v>
      </c>
      <c r="DD90" s="373"/>
      <c r="DE90" s="373" t="s">
        <v>10</v>
      </c>
      <c r="DF90" s="373"/>
      <c r="DG90" s="373" t="s">
        <v>10</v>
      </c>
      <c r="DH90" s="373"/>
      <c r="DI90" s="373" t="s">
        <v>10</v>
      </c>
      <c r="DJ90" s="373"/>
      <c r="DK90" s="373" t="s">
        <v>10</v>
      </c>
      <c r="DL90" s="373"/>
      <c r="DM90" s="373" t="s">
        <v>10</v>
      </c>
      <c r="DN90" s="373"/>
      <c r="DO90" s="373" t="s">
        <v>10</v>
      </c>
      <c r="DP90" s="373"/>
      <c r="DQ90" s="373" t="s">
        <v>10</v>
      </c>
      <c r="DR90" s="373"/>
      <c r="DS90" s="373" t="s">
        <v>10</v>
      </c>
      <c r="DT90" s="373"/>
      <c r="DU90" s="373" t="s">
        <v>10</v>
      </c>
      <c r="DV90" s="373"/>
      <c r="DW90" s="373" t="s">
        <v>10</v>
      </c>
      <c r="DX90" s="373"/>
      <c r="DY90" s="373" t="s">
        <v>10</v>
      </c>
      <c r="DZ90" s="373"/>
      <c r="EA90" s="373" t="s">
        <v>10</v>
      </c>
      <c r="EB90" s="373"/>
      <c r="EC90" s="373" t="s">
        <v>10</v>
      </c>
      <c r="ED90" s="373"/>
      <c r="EE90" s="373" t="s">
        <v>10</v>
      </c>
      <c r="EF90" s="373"/>
      <c r="EG90" s="373" t="s">
        <v>10</v>
      </c>
      <c r="EH90" s="373"/>
      <c r="EI90" s="373" t="s">
        <v>10</v>
      </c>
      <c r="EJ90" s="373"/>
      <c r="EK90" s="373" t="s">
        <v>10</v>
      </c>
      <c r="EL90" s="373"/>
      <c r="EM90" s="373" t="s">
        <v>10</v>
      </c>
      <c r="EN90" s="373"/>
      <c r="EO90" s="373" t="s">
        <v>10</v>
      </c>
      <c r="EP90" s="373"/>
      <c r="EQ90" s="373" t="s">
        <v>10</v>
      </c>
      <c r="ER90" s="373"/>
      <c r="ES90" s="373" t="s">
        <v>10</v>
      </c>
      <c r="ET90" s="373"/>
      <c r="EU90" s="373" t="s">
        <v>10</v>
      </c>
      <c r="EV90" s="373"/>
      <c r="EW90" s="373" t="s">
        <v>10</v>
      </c>
      <c r="EX90" s="373"/>
      <c r="EY90" s="373" t="s">
        <v>10</v>
      </c>
      <c r="EZ90" s="373"/>
      <c r="FA90" s="373" t="s">
        <v>10</v>
      </c>
      <c r="FB90" s="373"/>
      <c r="FC90" s="373" t="s">
        <v>10</v>
      </c>
      <c r="FD90" s="373"/>
      <c r="FE90" s="373" t="s">
        <v>10</v>
      </c>
      <c r="FF90" s="373"/>
      <c r="FG90" s="373" t="s">
        <v>10</v>
      </c>
      <c r="FH90" s="373"/>
      <c r="FI90" s="373" t="s">
        <v>10</v>
      </c>
      <c r="FJ90" s="373"/>
      <c r="FK90" s="373" t="s">
        <v>10</v>
      </c>
      <c r="FL90" s="373"/>
      <c r="FM90" s="373" t="s">
        <v>10</v>
      </c>
      <c r="FN90" s="373"/>
      <c r="FO90" s="373" t="s">
        <v>10</v>
      </c>
      <c r="FP90" s="373"/>
      <c r="FQ90" s="373" t="s">
        <v>10</v>
      </c>
      <c r="FR90" s="373"/>
      <c r="FS90" s="373" t="s">
        <v>10</v>
      </c>
      <c r="FT90" s="373"/>
      <c r="FU90" s="373" t="s">
        <v>10</v>
      </c>
      <c r="FV90" s="373"/>
      <c r="FW90" s="373" t="s">
        <v>10</v>
      </c>
      <c r="FX90" s="373"/>
      <c r="FY90" s="373" t="s">
        <v>10</v>
      </c>
      <c r="FZ90" s="373"/>
      <c r="GA90" s="373" t="s">
        <v>10</v>
      </c>
      <c r="GB90" s="373"/>
      <c r="GC90" s="373" t="s">
        <v>10</v>
      </c>
      <c r="GD90" s="373"/>
      <c r="GE90" s="373" t="s">
        <v>10</v>
      </c>
      <c r="GF90" s="373"/>
      <c r="GG90" s="373" t="s">
        <v>10</v>
      </c>
      <c r="GH90" s="373"/>
      <c r="GI90" s="373" t="s">
        <v>10</v>
      </c>
      <c r="GJ90" s="373"/>
      <c r="GK90" s="373" t="s">
        <v>10</v>
      </c>
      <c r="GL90" s="373"/>
      <c r="GM90" s="373" t="s">
        <v>10</v>
      </c>
      <c r="GN90" s="373"/>
      <c r="GO90" s="373" t="s">
        <v>10</v>
      </c>
      <c r="GP90" s="373"/>
      <c r="GQ90" s="373" t="s">
        <v>10</v>
      </c>
      <c r="GR90" s="373"/>
      <c r="GS90" s="373" t="s">
        <v>10</v>
      </c>
      <c r="GT90" s="373"/>
      <c r="GU90" s="373" t="s">
        <v>10</v>
      </c>
      <c r="GV90" s="373"/>
      <c r="GW90" s="373" t="s">
        <v>10</v>
      </c>
      <c r="GX90" s="373"/>
      <c r="GY90" s="373" t="s">
        <v>10</v>
      </c>
      <c r="GZ90" s="373"/>
      <c r="HA90" s="373" t="s">
        <v>10</v>
      </c>
      <c r="HB90" s="373"/>
      <c r="HC90" s="373" t="s">
        <v>10</v>
      </c>
      <c r="HD90" s="373"/>
      <c r="HE90" s="373" t="s">
        <v>10</v>
      </c>
      <c r="HF90" s="373"/>
      <c r="HG90" s="373" t="s">
        <v>10</v>
      </c>
      <c r="HH90" s="373"/>
      <c r="HI90" s="373" t="s">
        <v>10</v>
      </c>
      <c r="HJ90" s="373"/>
      <c r="HK90" s="373" t="s">
        <v>10</v>
      </c>
      <c r="HL90" s="373"/>
      <c r="HM90" s="373" t="s">
        <v>10</v>
      </c>
      <c r="HN90" s="373"/>
      <c r="HO90" s="373" t="s">
        <v>10</v>
      </c>
      <c r="HP90" s="373"/>
      <c r="HQ90" s="373" t="s">
        <v>10</v>
      </c>
      <c r="HR90" s="373"/>
      <c r="HS90" s="373" t="s">
        <v>10</v>
      </c>
      <c r="HT90" s="373"/>
      <c r="HU90" s="373" t="s">
        <v>10</v>
      </c>
      <c r="HV90" s="373"/>
      <c r="HW90" s="373" t="s">
        <v>10</v>
      </c>
      <c r="HX90" s="373"/>
      <c r="HY90" s="373" t="s">
        <v>10</v>
      </c>
      <c r="HZ90" s="373"/>
      <c r="IA90" s="373" t="s">
        <v>10</v>
      </c>
      <c r="IB90" s="373"/>
      <c r="IC90" s="373" t="s">
        <v>10</v>
      </c>
      <c r="ID90" s="373"/>
      <c r="IE90" s="373" t="s">
        <v>10</v>
      </c>
      <c r="IF90" s="373"/>
      <c r="IG90" s="373" t="s">
        <v>10</v>
      </c>
      <c r="IH90" s="373"/>
      <c r="II90" s="373" t="s">
        <v>10</v>
      </c>
      <c r="IJ90" s="373"/>
      <c r="IK90" s="373" t="s">
        <v>10</v>
      </c>
      <c r="IL90" s="373"/>
      <c r="IM90" s="373" t="s">
        <v>10</v>
      </c>
      <c r="IN90" s="373"/>
      <c r="IO90" s="373" t="s">
        <v>10</v>
      </c>
      <c r="IP90" s="373"/>
      <c r="IQ90" s="373" t="s">
        <v>10</v>
      </c>
      <c r="IR90" s="373"/>
      <c r="IS90" s="373" t="s">
        <v>10</v>
      </c>
      <c r="IT90" s="373"/>
      <c r="IU90" s="373" t="s">
        <v>10</v>
      </c>
      <c r="IV90" s="373"/>
      <c r="IW90" s="373" t="s">
        <v>10</v>
      </c>
      <c r="IX90" s="373"/>
      <c r="IY90" s="373" t="s">
        <v>10</v>
      </c>
      <c r="IZ90" s="373"/>
      <c r="JA90" s="373" t="s">
        <v>10</v>
      </c>
      <c r="JB90" s="373"/>
      <c r="JC90" s="373" t="s">
        <v>10</v>
      </c>
      <c r="JD90" s="373"/>
      <c r="JE90" s="373" t="s">
        <v>10</v>
      </c>
      <c r="JF90" s="373"/>
      <c r="JG90" s="373" t="s">
        <v>10</v>
      </c>
      <c r="JH90" s="373"/>
      <c r="JI90" s="373" t="s">
        <v>10</v>
      </c>
      <c r="JJ90" s="373"/>
      <c r="JK90" s="373" t="s">
        <v>10</v>
      </c>
      <c r="JL90" s="373"/>
      <c r="JM90" s="373" t="s">
        <v>10</v>
      </c>
      <c r="JN90" s="373"/>
      <c r="JO90" s="373" t="s">
        <v>10</v>
      </c>
      <c r="JP90" s="373"/>
      <c r="JQ90" s="373" t="s">
        <v>10</v>
      </c>
      <c r="JR90" s="373"/>
      <c r="JS90" s="373" t="s">
        <v>10</v>
      </c>
      <c r="JT90" s="373"/>
      <c r="JU90" s="373" t="s">
        <v>10</v>
      </c>
      <c r="JV90" s="373"/>
      <c r="JW90" s="373" t="s">
        <v>10</v>
      </c>
      <c r="JX90" s="373"/>
      <c r="JY90" s="373" t="s">
        <v>10</v>
      </c>
      <c r="JZ90" s="373"/>
      <c r="KA90" s="373" t="s">
        <v>10</v>
      </c>
      <c r="KB90" s="373"/>
      <c r="KC90" s="373" t="s">
        <v>10</v>
      </c>
      <c r="KD90" s="373"/>
      <c r="KE90" s="373" t="s">
        <v>10</v>
      </c>
      <c r="KF90" s="373"/>
      <c r="KG90" s="373" t="s">
        <v>10</v>
      </c>
      <c r="KH90" s="373"/>
      <c r="KI90" s="373" t="s">
        <v>10</v>
      </c>
      <c r="KJ90" s="373"/>
      <c r="KK90" s="373" t="s">
        <v>10</v>
      </c>
      <c r="KL90" s="373"/>
      <c r="KM90" s="373" t="s">
        <v>10</v>
      </c>
      <c r="KN90" s="373"/>
      <c r="KO90" s="373" t="s">
        <v>10</v>
      </c>
      <c r="KP90" s="373"/>
      <c r="KQ90" s="373" t="s">
        <v>10</v>
      </c>
      <c r="KR90" s="373"/>
      <c r="KS90" s="373" t="s">
        <v>10</v>
      </c>
      <c r="KT90" s="373"/>
      <c r="KU90" s="373" t="s">
        <v>10</v>
      </c>
      <c r="KV90" s="373"/>
      <c r="KW90" s="373" t="s">
        <v>10</v>
      </c>
      <c r="KX90" s="373"/>
      <c r="KY90" s="373" t="s">
        <v>10</v>
      </c>
      <c r="KZ90" s="373"/>
      <c r="LA90" s="373" t="s">
        <v>10</v>
      </c>
      <c r="LB90" s="373"/>
      <c r="LC90" s="373" t="s">
        <v>10</v>
      </c>
      <c r="LD90" s="373"/>
      <c r="LE90" s="373" t="s">
        <v>10</v>
      </c>
      <c r="LF90" s="373"/>
      <c r="LG90" s="373" t="s">
        <v>10</v>
      </c>
      <c r="LH90" s="373"/>
      <c r="LI90" s="373" t="s">
        <v>10</v>
      </c>
      <c r="LJ90" s="373"/>
      <c r="LK90" s="373" t="s">
        <v>10</v>
      </c>
      <c r="LL90" s="373"/>
      <c r="LM90" s="373" t="s">
        <v>10</v>
      </c>
      <c r="LN90" s="373"/>
      <c r="LO90" s="373" t="s">
        <v>10</v>
      </c>
      <c r="LP90" s="373"/>
      <c r="LQ90" s="373" t="s">
        <v>10</v>
      </c>
      <c r="LR90" s="373"/>
      <c r="LS90" s="373" t="s">
        <v>10</v>
      </c>
      <c r="LT90" s="373"/>
      <c r="LU90" s="373" t="s">
        <v>10</v>
      </c>
      <c r="LV90" s="373"/>
      <c r="LW90" s="373" t="s">
        <v>10</v>
      </c>
      <c r="LX90" s="373"/>
      <c r="LY90" s="373" t="s">
        <v>10</v>
      </c>
      <c r="LZ90" s="373"/>
      <c r="MA90" s="373" t="s">
        <v>10</v>
      </c>
      <c r="MB90" s="373"/>
      <c r="MC90" s="373" t="s">
        <v>10</v>
      </c>
      <c r="MD90" s="373"/>
      <c r="ME90" s="373" t="s">
        <v>10</v>
      </c>
      <c r="MF90" s="373"/>
      <c r="MG90" s="373" t="s">
        <v>10</v>
      </c>
      <c r="MH90" s="373"/>
      <c r="MI90" s="373" t="s">
        <v>10</v>
      </c>
      <c r="MJ90" s="373"/>
      <c r="MK90" s="373" t="s">
        <v>10</v>
      </c>
      <c r="ML90" s="373"/>
      <c r="MM90" s="373" t="s">
        <v>10</v>
      </c>
      <c r="MN90" s="373"/>
      <c r="MO90" s="373" t="s">
        <v>10</v>
      </c>
      <c r="MP90" s="373"/>
      <c r="MQ90" s="373" t="s">
        <v>10</v>
      </c>
      <c r="MR90" s="373"/>
      <c r="MS90" s="373" t="s">
        <v>10</v>
      </c>
      <c r="MT90" s="373"/>
      <c r="MU90" s="373" t="s">
        <v>10</v>
      </c>
      <c r="MV90" s="373"/>
      <c r="MW90" s="373" t="s">
        <v>10</v>
      </c>
      <c r="MX90" s="373"/>
      <c r="MY90" s="373" t="s">
        <v>10</v>
      </c>
      <c r="MZ90" s="373"/>
      <c r="NA90" s="373" t="s">
        <v>10</v>
      </c>
      <c r="NB90" s="373"/>
      <c r="NC90" s="373" t="s">
        <v>10</v>
      </c>
      <c r="ND90" s="373"/>
      <c r="NE90" s="373" t="s">
        <v>10</v>
      </c>
      <c r="NF90" s="373"/>
      <c r="NG90" s="373" t="s">
        <v>10</v>
      </c>
      <c r="NH90" s="373"/>
      <c r="NI90" s="373" t="s">
        <v>10</v>
      </c>
      <c r="NJ90" s="373"/>
      <c r="NK90" s="373" t="s">
        <v>10</v>
      </c>
      <c r="NL90" s="373"/>
      <c r="NM90" s="373" t="s">
        <v>10</v>
      </c>
      <c r="NN90" s="373"/>
      <c r="NO90" s="373" t="s">
        <v>10</v>
      </c>
      <c r="NP90" s="373"/>
      <c r="NQ90" s="373" t="s">
        <v>10</v>
      </c>
      <c r="NR90" s="373"/>
      <c r="NS90" s="373" t="s">
        <v>10</v>
      </c>
      <c r="NT90" s="373"/>
      <c r="NU90" s="373" t="s">
        <v>10</v>
      </c>
      <c r="NV90" s="373"/>
      <c r="NW90" s="373" t="s">
        <v>10</v>
      </c>
      <c r="NX90" s="373"/>
      <c r="NY90" s="373" t="s">
        <v>10</v>
      </c>
      <c r="NZ90" s="373"/>
      <c r="OA90" s="373" t="s">
        <v>10</v>
      </c>
      <c r="OB90" s="373"/>
      <c r="OC90" s="373" t="s">
        <v>10</v>
      </c>
      <c r="OD90" s="373"/>
      <c r="OE90" s="373" t="s">
        <v>10</v>
      </c>
      <c r="OF90" s="373"/>
      <c r="OG90" s="373" t="s">
        <v>10</v>
      </c>
      <c r="OH90" s="373"/>
      <c r="OI90" s="373" t="s">
        <v>10</v>
      </c>
      <c r="OJ90" s="373"/>
      <c r="OK90" s="373" t="s">
        <v>10</v>
      </c>
      <c r="OL90" s="373"/>
      <c r="OM90" s="373" t="s">
        <v>10</v>
      </c>
      <c r="ON90" s="373"/>
      <c r="OO90" s="373" t="s">
        <v>10</v>
      </c>
      <c r="OP90" s="373"/>
      <c r="OQ90" s="373" t="s">
        <v>10</v>
      </c>
      <c r="OR90" s="373"/>
      <c r="OS90" s="373" t="s">
        <v>10</v>
      </c>
      <c r="OT90" s="373"/>
      <c r="OU90" s="373" t="s">
        <v>10</v>
      </c>
      <c r="OV90" s="373"/>
      <c r="OW90" s="373" t="s">
        <v>10</v>
      </c>
      <c r="OX90" s="373"/>
      <c r="OY90" s="373" t="s">
        <v>10</v>
      </c>
      <c r="OZ90" s="373"/>
      <c r="PA90" s="373" t="s">
        <v>10</v>
      </c>
      <c r="PB90" s="373"/>
      <c r="PC90" s="373" t="s">
        <v>10</v>
      </c>
      <c r="PD90" s="373"/>
      <c r="PE90" s="373" t="s">
        <v>10</v>
      </c>
      <c r="PF90" s="373"/>
      <c r="PG90" s="373" t="s">
        <v>10</v>
      </c>
      <c r="PH90" s="373"/>
      <c r="PI90" s="373" t="s">
        <v>10</v>
      </c>
      <c r="PJ90" s="373"/>
      <c r="PK90" s="373" t="s">
        <v>10</v>
      </c>
      <c r="PL90" s="373"/>
      <c r="PM90" s="373" t="s">
        <v>10</v>
      </c>
      <c r="PN90" s="373"/>
      <c r="PO90" s="373" t="s">
        <v>10</v>
      </c>
      <c r="PP90" s="373"/>
      <c r="PQ90" s="373" t="s">
        <v>10</v>
      </c>
      <c r="PR90" s="373"/>
      <c r="PS90" s="373" t="s">
        <v>10</v>
      </c>
      <c r="PT90" s="373"/>
      <c r="PU90" s="373" t="s">
        <v>10</v>
      </c>
      <c r="PV90" s="373"/>
      <c r="PW90" s="373" t="s">
        <v>10</v>
      </c>
      <c r="PX90" s="373"/>
      <c r="PY90" s="373" t="s">
        <v>10</v>
      </c>
      <c r="PZ90" s="373"/>
      <c r="QA90" s="373" t="s">
        <v>10</v>
      </c>
      <c r="QB90" s="373"/>
      <c r="QC90" s="373" t="s">
        <v>10</v>
      </c>
      <c r="QD90" s="373"/>
      <c r="QE90" s="373" t="s">
        <v>10</v>
      </c>
      <c r="QF90" s="373"/>
      <c r="QG90" s="373" t="s">
        <v>10</v>
      </c>
      <c r="QH90" s="373"/>
      <c r="QI90" s="373" t="s">
        <v>10</v>
      </c>
      <c r="QJ90" s="373"/>
      <c r="QK90" s="373" t="s">
        <v>10</v>
      </c>
      <c r="QL90" s="373"/>
      <c r="QM90" s="373" t="s">
        <v>10</v>
      </c>
      <c r="QN90" s="373"/>
      <c r="QO90" s="373" t="s">
        <v>10</v>
      </c>
      <c r="QP90" s="373"/>
      <c r="QQ90" s="373" t="s">
        <v>10</v>
      </c>
      <c r="QR90" s="373"/>
      <c r="QS90" s="373" t="s">
        <v>10</v>
      </c>
      <c r="QT90" s="373"/>
      <c r="QU90" s="373" t="s">
        <v>10</v>
      </c>
      <c r="QV90" s="373"/>
      <c r="QW90" s="373" t="s">
        <v>10</v>
      </c>
      <c r="QX90" s="373"/>
      <c r="QY90" s="373" t="s">
        <v>10</v>
      </c>
      <c r="QZ90" s="373"/>
      <c r="RA90" s="373" t="s">
        <v>10</v>
      </c>
      <c r="RB90" s="373"/>
      <c r="RC90" s="373" t="s">
        <v>10</v>
      </c>
      <c r="RD90" s="373"/>
      <c r="RE90" s="373" t="s">
        <v>10</v>
      </c>
      <c r="RF90" s="373"/>
      <c r="RG90" s="373" t="s">
        <v>10</v>
      </c>
      <c r="RH90" s="373"/>
      <c r="RI90" s="373" t="s">
        <v>10</v>
      </c>
      <c r="RJ90" s="373"/>
      <c r="RK90" s="373" t="s">
        <v>10</v>
      </c>
      <c r="RL90" s="373"/>
      <c r="RM90" s="373" t="s">
        <v>10</v>
      </c>
      <c r="RN90" s="373"/>
      <c r="RO90" s="373" t="s">
        <v>10</v>
      </c>
      <c r="RP90" s="373"/>
      <c r="RQ90" s="373" t="s">
        <v>10</v>
      </c>
      <c r="RR90" s="373"/>
      <c r="RS90" s="373" t="s">
        <v>10</v>
      </c>
      <c r="RT90" s="373"/>
      <c r="RU90" s="373" t="s">
        <v>10</v>
      </c>
      <c r="RV90" s="373"/>
      <c r="RW90" s="373" t="s">
        <v>10</v>
      </c>
      <c r="RX90" s="373"/>
      <c r="RY90" s="373" t="s">
        <v>10</v>
      </c>
      <c r="RZ90" s="373"/>
      <c r="SA90" s="373" t="s">
        <v>10</v>
      </c>
      <c r="SB90" s="373"/>
      <c r="SC90" s="373" t="s">
        <v>10</v>
      </c>
      <c r="SD90" s="373"/>
      <c r="SE90" s="373" t="s">
        <v>10</v>
      </c>
      <c r="SF90" s="373"/>
      <c r="SG90" s="373" t="s">
        <v>10</v>
      </c>
      <c r="SH90" s="373"/>
      <c r="SI90" s="373" t="s">
        <v>10</v>
      </c>
      <c r="SJ90" s="373"/>
      <c r="SK90" s="373" t="s">
        <v>10</v>
      </c>
      <c r="SL90" s="373"/>
      <c r="SM90" s="373" t="s">
        <v>10</v>
      </c>
      <c r="SN90" s="373"/>
      <c r="SO90" s="373" t="s">
        <v>10</v>
      </c>
      <c r="SP90" s="373"/>
      <c r="SQ90" s="373" t="s">
        <v>10</v>
      </c>
      <c r="SR90" s="373"/>
      <c r="SS90" s="373" t="s">
        <v>10</v>
      </c>
      <c r="ST90" s="373"/>
      <c r="SU90" s="373" t="s">
        <v>10</v>
      </c>
      <c r="SV90" s="373"/>
      <c r="SW90" s="373" t="s">
        <v>10</v>
      </c>
      <c r="SX90" s="373"/>
      <c r="SY90" s="373" t="s">
        <v>10</v>
      </c>
      <c r="SZ90" s="373"/>
      <c r="TA90" s="373" t="s">
        <v>10</v>
      </c>
      <c r="TB90" s="373"/>
      <c r="TC90" s="373" t="s">
        <v>10</v>
      </c>
      <c r="TD90" s="373"/>
      <c r="TE90" s="373" t="s">
        <v>10</v>
      </c>
      <c r="TF90" s="373"/>
      <c r="TG90" s="373" t="s">
        <v>10</v>
      </c>
      <c r="TH90" s="373"/>
      <c r="TI90" s="373" t="s">
        <v>10</v>
      </c>
      <c r="TJ90" s="373"/>
      <c r="TK90" s="373" t="s">
        <v>10</v>
      </c>
      <c r="TL90" s="373"/>
      <c r="TM90" s="373" t="s">
        <v>10</v>
      </c>
      <c r="TN90" s="373"/>
      <c r="TO90" s="373" t="s">
        <v>10</v>
      </c>
      <c r="TP90" s="373"/>
      <c r="TQ90" s="373" t="s">
        <v>10</v>
      </c>
      <c r="TR90" s="373"/>
      <c r="TS90" s="373" t="s">
        <v>10</v>
      </c>
      <c r="TT90" s="373"/>
      <c r="TU90" s="373" t="s">
        <v>10</v>
      </c>
      <c r="TV90" s="373"/>
      <c r="TW90" s="373" t="s">
        <v>10</v>
      </c>
      <c r="TX90" s="373"/>
      <c r="TY90" s="373" t="s">
        <v>10</v>
      </c>
      <c r="TZ90" s="373"/>
      <c r="UA90" s="373" t="s">
        <v>10</v>
      </c>
      <c r="UB90" s="373"/>
      <c r="UC90" s="373" t="s">
        <v>10</v>
      </c>
      <c r="UD90" s="373"/>
      <c r="UE90" s="373" t="s">
        <v>10</v>
      </c>
      <c r="UF90" s="373"/>
      <c r="UG90" s="373" t="s">
        <v>10</v>
      </c>
      <c r="UH90" s="373"/>
      <c r="UI90" s="373" t="s">
        <v>10</v>
      </c>
      <c r="UJ90" s="373"/>
      <c r="UK90" s="373" t="s">
        <v>10</v>
      </c>
      <c r="UL90" s="373"/>
      <c r="UM90" s="373" t="s">
        <v>10</v>
      </c>
      <c r="UN90" s="373"/>
      <c r="UO90" s="373" t="s">
        <v>10</v>
      </c>
      <c r="UP90" s="373"/>
      <c r="UQ90" s="373" t="s">
        <v>10</v>
      </c>
      <c r="UR90" s="373"/>
      <c r="US90" s="373" t="s">
        <v>10</v>
      </c>
      <c r="UT90" s="373"/>
      <c r="UU90" s="373" t="s">
        <v>10</v>
      </c>
      <c r="UV90" s="373"/>
      <c r="UW90" s="373" t="s">
        <v>10</v>
      </c>
      <c r="UX90" s="373"/>
      <c r="UY90" s="373" t="s">
        <v>10</v>
      </c>
      <c r="UZ90" s="373"/>
      <c r="VA90" s="373" t="s">
        <v>10</v>
      </c>
      <c r="VB90" s="373"/>
      <c r="VC90" s="373" t="s">
        <v>10</v>
      </c>
      <c r="VD90" s="373"/>
      <c r="VE90" s="373" t="s">
        <v>10</v>
      </c>
      <c r="VF90" s="373"/>
      <c r="VG90" s="373" t="s">
        <v>10</v>
      </c>
      <c r="VH90" s="373"/>
      <c r="VI90" s="373" t="s">
        <v>10</v>
      </c>
      <c r="VJ90" s="373"/>
      <c r="VK90" s="373" t="s">
        <v>10</v>
      </c>
      <c r="VL90" s="373"/>
      <c r="VM90" s="373" t="s">
        <v>10</v>
      </c>
      <c r="VN90" s="373"/>
      <c r="VO90" s="373" t="s">
        <v>10</v>
      </c>
      <c r="VP90" s="373"/>
      <c r="VQ90" s="373" t="s">
        <v>10</v>
      </c>
      <c r="VR90" s="373"/>
      <c r="VS90" s="373" t="s">
        <v>10</v>
      </c>
      <c r="VT90" s="373"/>
      <c r="VU90" s="373" t="s">
        <v>10</v>
      </c>
      <c r="VV90" s="373"/>
      <c r="VW90" s="373" t="s">
        <v>10</v>
      </c>
      <c r="VX90" s="373"/>
      <c r="VY90" s="373" t="s">
        <v>10</v>
      </c>
      <c r="VZ90" s="373"/>
      <c r="WA90" s="373" t="s">
        <v>10</v>
      </c>
      <c r="WB90" s="373"/>
      <c r="WC90" s="373" t="s">
        <v>10</v>
      </c>
      <c r="WD90" s="373"/>
      <c r="WE90" s="373" t="s">
        <v>10</v>
      </c>
      <c r="WF90" s="373"/>
      <c r="WG90" s="373" t="s">
        <v>10</v>
      </c>
      <c r="WH90" s="373"/>
      <c r="WI90" s="373" t="s">
        <v>10</v>
      </c>
      <c r="WJ90" s="373"/>
      <c r="WK90" s="373" t="s">
        <v>10</v>
      </c>
      <c r="WL90" s="373"/>
      <c r="WM90" s="373" t="s">
        <v>10</v>
      </c>
      <c r="WN90" s="373"/>
      <c r="WO90" s="373" t="s">
        <v>10</v>
      </c>
      <c r="WP90" s="373"/>
      <c r="WQ90" s="373" t="s">
        <v>10</v>
      </c>
      <c r="WR90" s="373"/>
      <c r="WS90" s="373" t="s">
        <v>10</v>
      </c>
      <c r="WT90" s="373"/>
      <c r="WU90" s="373" t="s">
        <v>10</v>
      </c>
      <c r="WV90" s="373"/>
      <c r="WW90" s="373" t="s">
        <v>10</v>
      </c>
      <c r="WX90" s="373"/>
      <c r="WY90" s="373" t="s">
        <v>10</v>
      </c>
      <c r="WZ90" s="373"/>
      <c r="XA90" s="373" t="s">
        <v>10</v>
      </c>
      <c r="XB90" s="373"/>
      <c r="XC90" s="373" t="s">
        <v>10</v>
      </c>
      <c r="XD90" s="373"/>
      <c r="XE90" s="373" t="s">
        <v>10</v>
      </c>
      <c r="XF90" s="373"/>
      <c r="XG90" s="373" t="s">
        <v>10</v>
      </c>
      <c r="XH90" s="373"/>
      <c r="XI90" s="373" t="s">
        <v>10</v>
      </c>
      <c r="XJ90" s="373"/>
      <c r="XK90" s="373" t="s">
        <v>10</v>
      </c>
      <c r="XL90" s="373"/>
      <c r="XM90" s="373" t="s">
        <v>10</v>
      </c>
      <c r="XN90" s="373"/>
      <c r="XO90" s="373" t="s">
        <v>10</v>
      </c>
      <c r="XP90" s="373"/>
      <c r="XQ90" s="373" t="s">
        <v>10</v>
      </c>
      <c r="XR90" s="373"/>
      <c r="XS90" s="373" t="s">
        <v>10</v>
      </c>
      <c r="XT90" s="373"/>
      <c r="XU90" s="373" t="s">
        <v>10</v>
      </c>
      <c r="XV90" s="373"/>
      <c r="XW90" s="373" t="s">
        <v>10</v>
      </c>
      <c r="XX90" s="373"/>
      <c r="XY90" s="373" t="s">
        <v>10</v>
      </c>
      <c r="XZ90" s="373"/>
      <c r="YA90" s="373" t="s">
        <v>10</v>
      </c>
      <c r="YB90" s="373"/>
      <c r="YC90" s="373" t="s">
        <v>10</v>
      </c>
      <c r="YD90" s="373"/>
      <c r="YE90" s="373" t="s">
        <v>10</v>
      </c>
      <c r="YF90" s="373"/>
      <c r="YG90" s="373" t="s">
        <v>10</v>
      </c>
      <c r="YH90" s="373"/>
      <c r="YI90" s="373" t="s">
        <v>10</v>
      </c>
      <c r="YJ90" s="373"/>
      <c r="YK90" s="373" t="s">
        <v>10</v>
      </c>
      <c r="YL90" s="373"/>
      <c r="YM90" s="373" t="s">
        <v>10</v>
      </c>
      <c r="YN90" s="373"/>
      <c r="YO90" s="373" t="s">
        <v>10</v>
      </c>
      <c r="YP90" s="373"/>
      <c r="YQ90" s="373" t="s">
        <v>10</v>
      </c>
      <c r="YR90" s="373"/>
      <c r="YS90" s="373" t="s">
        <v>10</v>
      </c>
      <c r="YT90" s="373"/>
      <c r="YU90" s="373" t="s">
        <v>10</v>
      </c>
      <c r="YV90" s="373"/>
      <c r="YW90" s="373" t="s">
        <v>10</v>
      </c>
      <c r="YX90" s="373"/>
      <c r="YY90" s="373" t="s">
        <v>10</v>
      </c>
      <c r="YZ90" s="373"/>
      <c r="ZA90" s="373" t="s">
        <v>10</v>
      </c>
      <c r="ZB90" s="373"/>
      <c r="ZC90" s="373" t="s">
        <v>10</v>
      </c>
      <c r="ZD90" s="373"/>
      <c r="ZE90" s="373" t="s">
        <v>10</v>
      </c>
      <c r="ZF90" s="373"/>
      <c r="ZG90" s="373" t="s">
        <v>10</v>
      </c>
      <c r="ZH90" s="373"/>
      <c r="ZI90" s="373" t="s">
        <v>10</v>
      </c>
      <c r="ZJ90" s="373"/>
      <c r="ZK90" s="373" t="s">
        <v>10</v>
      </c>
      <c r="ZL90" s="373"/>
      <c r="ZM90" s="373" t="s">
        <v>10</v>
      </c>
      <c r="ZN90" s="373"/>
      <c r="ZO90" s="373" t="s">
        <v>10</v>
      </c>
      <c r="ZP90" s="373"/>
      <c r="ZQ90" s="373" t="s">
        <v>10</v>
      </c>
      <c r="ZR90" s="373"/>
      <c r="ZS90" s="373" t="s">
        <v>10</v>
      </c>
      <c r="ZT90" s="373"/>
      <c r="ZU90" s="373" t="s">
        <v>10</v>
      </c>
      <c r="ZV90" s="373"/>
      <c r="ZW90" s="373" t="s">
        <v>10</v>
      </c>
      <c r="ZX90" s="373"/>
      <c r="ZY90" s="373" t="s">
        <v>10</v>
      </c>
      <c r="ZZ90" s="373"/>
      <c r="AAA90" s="373" t="s">
        <v>10</v>
      </c>
      <c r="AAB90" s="373"/>
      <c r="AAC90" s="373" t="s">
        <v>10</v>
      </c>
      <c r="AAD90" s="373"/>
      <c r="AAE90" s="373" t="s">
        <v>10</v>
      </c>
      <c r="AAF90" s="373"/>
      <c r="AAG90" s="373" t="s">
        <v>10</v>
      </c>
      <c r="AAH90" s="373"/>
      <c r="AAI90" s="373" t="s">
        <v>10</v>
      </c>
      <c r="AAJ90" s="373"/>
      <c r="AAK90" s="373" t="s">
        <v>10</v>
      </c>
      <c r="AAL90" s="373"/>
      <c r="AAM90" s="373" t="s">
        <v>10</v>
      </c>
      <c r="AAN90" s="373"/>
      <c r="AAO90" s="373" t="s">
        <v>10</v>
      </c>
      <c r="AAP90" s="373"/>
      <c r="AAQ90" s="373" t="s">
        <v>10</v>
      </c>
      <c r="AAR90" s="373"/>
      <c r="AAS90" s="373" t="s">
        <v>10</v>
      </c>
      <c r="AAT90" s="373"/>
      <c r="AAU90" s="373" t="s">
        <v>10</v>
      </c>
      <c r="AAV90" s="373"/>
      <c r="AAW90" s="373" t="s">
        <v>10</v>
      </c>
      <c r="AAX90" s="373"/>
      <c r="AAY90" s="373" t="s">
        <v>10</v>
      </c>
      <c r="AAZ90" s="373"/>
      <c r="ABA90" s="373" t="s">
        <v>10</v>
      </c>
      <c r="ABB90" s="373"/>
      <c r="ABC90" s="373" t="s">
        <v>10</v>
      </c>
      <c r="ABD90" s="373"/>
      <c r="ABE90" s="373" t="s">
        <v>10</v>
      </c>
      <c r="ABF90" s="373"/>
      <c r="ABG90" s="373" t="s">
        <v>10</v>
      </c>
      <c r="ABH90" s="373"/>
      <c r="ABI90" s="373" t="s">
        <v>10</v>
      </c>
      <c r="ABJ90" s="373"/>
      <c r="ABK90" s="373" t="s">
        <v>10</v>
      </c>
      <c r="ABL90" s="373"/>
      <c r="ABM90" s="373" t="s">
        <v>10</v>
      </c>
      <c r="ABN90" s="373"/>
      <c r="ABO90" s="373" t="s">
        <v>10</v>
      </c>
      <c r="ABP90" s="373"/>
      <c r="ABQ90" s="373" t="s">
        <v>10</v>
      </c>
      <c r="ABR90" s="373"/>
      <c r="ABS90" s="373" t="s">
        <v>10</v>
      </c>
      <c r="ABT90" s="373"/>
      <c r="ABU90" s="373" t="s">
        <v>10</v>
      </c>
      <c r="ABV90" s="373"/>
      <c r="ABW90" s="373" t="s">
        <v>10</v>
      </c>
      <c r="ABX90" s="373"/>
      <c r="ABY90" s="373" t="s">
        <v>10</v>
      </c>
      <c r="ABZ90" s="373"/>
      <c r="ACA90" s="373" t="s">
        <v>10</v>
      </c>
      <c r="ACB90" s="373"/>
      <c r="ACC90" s="373" t="s">
        <v>10</v>
      </c>
      <c r="ACD90" s="373"/>
      <c r="ACE90" s="373" t="s">
        <v>10</v>
      </c>
      <c r="ACF90" s="373"/>
      <c r="ACG90" s="373" t="s">
        <v>10</v>
      </c>
      <c r="ACH90" s="373"/>
      <c r="ACI90" s="373" t="s">
        <v>10</v>
      </c>
      <c r="ACJ90" s="373"/>
      <c r="ACK90" s="373" t="s">
        <v>10</v>
      </c>
      <c r="ACL90" s="373"/>
      <c r="ACM90" s="373" t="s">
        <v>10</v>
      </c>
      <c r="ACN90" s="373"/>
      <c r="ACO90" s="373" t="s">
        <v>10</v>
      </c>
      <c r="ACP90" s="373"/>
      <c r="ACQ90" s="373" t="s">
        <v>10</v>
      </c>
      <c r="ACR90" s="373"/>
      <c r="ACS90" s="373" t="s">
        <v>10</v>
      </c>
      <c r="ACT90" s="373"/>
      <c r="ACU90" s="373" t="s">
        <v>10</v>
      </c>
      <c r="ACV90" s="373"/>
      <c r="ACW90" s="373" t="s">
        <v>10</v>
      </c>
      <c r="ACX90" s="373"/>
      <c r="ACY90" s="373" t="s">
        <v>10</v>
      </c>
      <c r="ACZ90" s="373"/>
      <c r="ADA90" s="373" t="s">
        <v>10</v>
      </c>
      <c r="ADB90" s="373"/>
      <c r="ADC90" s="373" t="s">
        <v>10</v>
      </c>
      <c r="ADD90" s="373"/>
      <c r="ADE90" s="373" t="s">
        <v>10</v>
      </c>
      <c r="ADF90" s="373"/>
      <c r="ADG90" s="373" t="s">
        <v>10</v>
      </c>
      <c r="ADH90" s="373"/>
      <c r="ADI90" s="373" t="s">
        <v>10</v>
      </c>
      <c r="ADJ90" s="373"/>
      <c r="ADK90" s="373" t="s">
        <v>10</v>
      </c>
      <c r="ADL90" s="373"/>
      <c r="ADM90" s="373" t="s">
        <v>10</v>
      </c>
      <c r="ADN90" s="373"/>
      <c r="ADO90" s="373" t="s">
        <v>10</v>
      </c>
      <c r="ADP90" s="373"/>
      <c r="ADQ90" s="373" t="s">
        <v>10</v>
      </c>
      <c r="ADR90" s="373"/>
      <c r="ADS90" s="373" t="s">
        <v>10</v>
      </c>
      <c r="ADT90" s="373"/>
      <c r="ADU90" s="373" t="s">
        <v>10</v>
      </c>
      <c r="ADV90" s="373"/>
      <c r="ADW90" s="373" t="s">
        <v>10</v>
      </c>
      <c r="ADX90" s="373"/>
      <c r="ADY90" s="373" t="s">
        <v>10</v>
      </c>
      <c r="ADZ90" s="373"/>
      <c r="AEA90" s="373" t="s">
        <v>10</v>
      </c>
      <c r="AEB90" s="373"/>
      <c r="AEC90" s="373" t="s">
        <v>10</v>
      </c>
      <c r="AED90" s="373"/>
      <c r="AEE90" s="373" t="s">
        <v>10</v>
      </c>
      <c r="AEF90" s="373"/>
      <c r="AEG90" s="373" t="s">
        <v>10</v>
      </c>
      <c r="AEH90" s="373"/>
      <c r="AEI90" s="373" t="s">
        <v>10</v>
      </c>
      <c r="AEJ90" s="373"/>
      <c r="AEK90" s="373" t="s">
        <v>10</v>
      </c>
      <c r="AEL90" s="373"/>
      <c r="AEM90" s="373" t="s">
        <v>10</v>
      </c>
      <c r="AEN90" s="373"/>
      <c r="AEO90" s="373" t="s">
        <v>10</v>
      </c>
      <c r="AEP90" s="373"/>
      <c r="AEQ90" s="373" t="s">
        <v>10</v>
      </c>
      <c r="AER90" s="373"/>
      <c r="AES90" s="373" t="s">
        <v>10</v>
      </c>
      <c r="AET90" s="373"/>
      <c r="AEU90" s="373" t="s">
        <v>10</v>
      </c>
      <c r="AEV90" s="373"/>
      <c r="AEW90" s="373" t="s">
        <v>10</v>
      </c>
      <c r="AEX90" s="373"/>
      <c r="AEY90" s="373" t="s">
        <v>10</v>
      </c>
      <c r="AEZ90" s="373"/>
      <c r="AFA90" s="373" t="s">
        <v>10</v>
      </c>
      <c r="AFB90" s="373"/>
      <c r="AFC90" s="373" t="s">
        <v>10</v>
      </c>
      <c r="AFD90" s="373"/>
      <c r="AFE90" s="373" t="s">
        <v>10</v>
      </c>
      <c r="AFF90" s="373"/>
      <c r="AFG90" s="373" t="s">
        <v>10</v>
      </c>
      <c r="AFH90" s="373"/>
      <c r="AFI90" s="373" t="s">
        <v>10</v>
      </c>
      <c r="AFJ90" s="373"/>
      <c r="AFK90" s="373" t="s">
        <v>10</v>
      </c>
      <c r="AFL90" s="373"/>
      <c r="AFM90" s="373" t="s">
        <v>10</v>
      </c>
      <c r="AFN90" s="373"/>
      <c r="AFO90" s="373" t="s">
        <v>10</v>
      </c>
      <c r="AFP90" s="373"/>
      <c r="AFQ90" s="373" t="s">
        <v>10</v>
      </c>
      <c r="AFR90" s="373"/>
      <c r="AFS90" s="373" t="s">
        <v>10</v>
      </c>
      <c r="AFT90" s="373"/>
      <c r="AFU90" s="373" t="s">
        <v>10</v>
      </c>
      <c r="AFV90" s="373"/>
      <c r="AFW90" s="373" t="s">
        <v>10</v>
      </c>
      <c r="AFX90" s="373"/>
      <c r="AFY90" s="373" t="s">
        <v>10</v>
      </c>
      <c r="AFZ90" s="373"/>
      <c r="AGA90" s="373" t="s">
        <v>10</v>
      </c>
      <c r="AGB90" s="373"/>
      <c r="AGC90" s="373" t="s">
        <v>10</v>
      </c>
      <c r="AGD90" s="373"/>
      <c r="AGE90" s="373" t="s">
        <v>10</v>
      </c>
      <c r="AGF90" s="373"/>
      <c r="AGG90" s="373" t="s">
        <v>10</v>
      </c>
      <c r="AGH90" s="373"/>
      <c r="AGI90" s="373" t="s">
        <v>10</v>
      </c>
      <c r="AGJ90" s="373"/>
      <c r="AGK90" s="373" t="s">
        <v>10</v>
      </c>
      <c r="AGL90" s="373"/>
      <c r="AGM90" s="373" t="s">
        <v>10</v>
      </c>
      <c r="AGN90" s="373"/>
      <c r="AGO90" s="373" t="s">
        <v>10</v>
      </c>
      <c r="AGP90" s="373"/>
      <c r="AGQ90" s="373" t="s">
        <v>10</v>
      </c>
      <c r="AGR90" s="373"/>
      <c r="AGS90" s="373" t="s">
        <v>10</v>
      </c>
      <c r="AGT90" s="373"/>
      <c r="AGU90" s="373" t="s">
        <v>10</v>
      </c>
      <c r="AGV90" s="373"/>
      <c r="AGW90" s="373" t="s">
        <v>10</v>
      </c>
      <c r="AGX90" s="373"/>
      <c r="AGY90" s="373" t="s">
        <v>10</v>
      </c>
      <c r="AGZ90" s="373"/>
      <c r="AHA90" s="373" t="s">
        <v>10</v>
      </c>
      <c r="AHB90" s="373"/>
      <c r="AHC90" s="373" t="s">
        <v>10</v>
      </c>
      <c r="AHD90" s="373"/>
      <c r="AHE90" s="373" t="s">
        <v>10</v>
      </c>
      <c r="AHF90" s="373"/>
      <c r="AHG90" s="373" t="s">
        <v>10</v>
      </c>
      <c r="AHH90" s="373"/>
      <c r="AHI90" s="373" t="s">
        <v>10</v>
      </c>
      <c r="AHJ90" s="373"/>
      <c r="AHK90" s="373" t="s">
        <v>10</v>
      </c>
      <c r="AHL90" s="373"/>
      <c r="AHM90" s="373" t="s">
        <v>10</v>
      </c>
      <c r="AHN90" s="373"/>
      <c r="AHO90" s="373" t="s">
        <v>10</v>
      </c>
      <c r="AHP90" s="373"/>
      <c r="AHQ90" s="373" t="s">
        <v>10</v>
      </c>
      <c r="AHR90" s="373"/>
      <c r="AHS90" s="373" t="s">
        <v>10</v>
      </c>
      <c r="AHT90" s="373"/>
      <c r="AHU90" s="373" t="s">
        <v>10</v>
      </c>
      <c r="AHV90" s="373"/>
      <c r="AHW90" s="373" t="s">
        <v>10</v>
      </c>
      <c r="AHX90" s="373"/>
      <c r="AHY90" s="373" t="s">
        <v>10</v>
      </c>
      <c r="AHZ90" s="373"/>
      <c r="AIA90" s="373" t="s">
        <v>10</v>
      </c>
      <c r="AIB90" s="373"/>
      <c r="AIC90" s="373" t="s">
        <v>10</v>
      </c>
      <c r="AID90" s="373"/>
      <c r="AIE90" s="373" t="s">
        <v>10</v>
      </c>
      <c r="AIF90" s="373"/>
      <c r="AIG90" s="373" t="s">
        <v>10</v>
      </c>
      <c r="AIH90" s="373"/>
      <c r="AII90" s="373" t="s">
        <v>10</v>
      </c>
      <c r="AIJ90" s="373"/>
      <c r="AIK90" s="373" t="s">
        <v>10</v>
      </c>
      <c r="AIL90" s="373"/>
      <c r="AIM90" s="373" t="s">
        <v>10</v>
      </c>
      <c r="AIN90" s="373"/>
      <c r="AIO90" s="373" t="s">
        <v>10</v>
      </c>
      <c r="AIP90" s="373"/>
      <c r="AIQ90" s="373" t="s">
        <v>10</v>
      </c>
      <c r="AIR90" s="373"/>
      <c r="AIS90" s="373" t="s">
        <v>10</v>
      </c>
      <c r="AIT90" s="373"/>
      <c r="AIU90" s="373" t="s">
        <v>10</v>
      </c>
      <c r="AIV90" s="373"/>
      <c r="AIW90" s="373" t="s">
        <v>10</v>
      </c>
      <c r="AIX90" s="373"/>
      <c r="AIY90" s="373" t="s">
        <v>10</v>
      </c>
      <c r="AIZ90" s="373"/>
      <c r="AJA90" s="373" t="s">
        <v>10</v>
      </c>
      <c r="AJB90" s="373"/>
      <c r="AJC90" s="373" t="s">
        <v>10</v>
      </c>
      <c r="AJD90" s="373"/>
      <c r="AJE90" s="373" t="s">
        <v>10</v>
      </c>
      <c r="AJF90" s="373"/>
      <c r="AJG90" s="373" t="s">
        <v>10</v>
      </c>
      <c r="AJH90" s="373"/>
      <c r="AJI90" s="373" t="s">
        <v>10</v>
      </c>
      <c r="AJJ90" s="373"/>
      <c r="AJK90" s="373" t="s">
        <v>10</v>
      </c>
      <c r="AJL90" s="373"/>
      <c r="AJM90" s="373" t="s">
        <v>10</v>
      </c>
      <c r="AJN90" s="373"/>
      <c r="AJO90" s="373" t="s">
        <v>10</v>
      </c>
      <c r="AJP90" s="373"/>
      <c r="AJQ90" s="373" t="s">
        <v>10</v>
      </c>
      <c r="AJR90" s="373"/>
      <c r="AJS90" s="373" t="s">
        <v>10</v>
      </c>
      <c r="AJT90" s="373"/>
      <c r="AJU90" s="373" t="s">
        <v>10</v>
      </c>
      <c r="AJV90" s="373"/>
      <c r="AJW90" s="373" t="s">
        <v>10</v>
      </c>
      <c r="AJX90" s="373"/>
      <c r="AJY90" s="373" t="s">
        <v>10</v>
      </c>
      <c r="AJZ90" s="373"/>
      <c r="AKA90" s="373" t="s">
        <v>10</v>
      </c>
      <c r="AKB90" s="373"/>
      <c r="AKC90" s="373" t="s">
        <v>10</v>
      </c>
      <c r="AKD90" s="373"/>
      <c r="AKE90" s="373" t="s">
        <v>10</v>
      </c>
      <c r="AKF90" s="373"/>
      <c r="AKG90" s="373" t="s">
        <v>10</v>
      </c>
      <c r="AKH90" s="373"/>
      <c r="AKI90" s="373" t="s">
        <v>10</v>
      </c>
      <c r="AKJ90" s="373"/>
      <c r="AKK90" s="373" t="s">
        <v>10</v>
      </c>
      <c r="AKL90" s="373"/>
      <c r="AKM90" s="373" t="s">
        <v>10</v>
      </c>
      <c r="AKN90" s="373"/>
      <c r="AKO90" s="373" t="s">
        <v>10</v>
      </c>
      <c r="AKP90" s="373"/>
      <c r="AKQ90" s="373" t="s">
        <v>10</v>
      </c>
      <c r="AKR90" s="373"/>
      <c r="AKS90" s="373" t="s">
        <v>10</v>
      </c>
      <c r="AKT90" s="373"/>
      <c r="AKU90" s="373" t="s">
        <v>10</v>
      </c>
      <c r="AKV90" s="373"/>
      <c r="AKW90" s="373" t="s">
        <v>10</v>
      </c>
      <c r="AKX90" s="373"/>
      <c r="AKY90" s="373" t="s">
        <v>10</v>
      </c>
      <c r="AKZ90" s="373"/>
      <c r="ALA90" s="373" t="s">
        <v>10</v>
      </c>
      <c r="ALB90" s="373"/>
      <c r="ALC90" s="373" t="s">
        <v>10</v>
      </c>
      <c r="ALD90" s="373"/>
      <c r="ALE90" s="373" t="s">
        <v>10</v>
      </c>
      <c r="ALF90" s="373"/>
      <c r="ALG90" s="373" t="s">
        <v>10</v>
      </c>
      <c r="ALH90" s="373"/>
      <c r="ALI90" s="373" t="s">
        <v>10</v>
      </c>
      <c r="ALJ90" s="373"/>
      <c r="ALK90" s="373" t="s">
        <v>10</v>
      </c>
      <c r="ALL90" s="373"/>
      <c r="ALM90" s="373" t="s">
        <v>10</v>
      </c>
      <c r="ALN90" s="373"/>
      <c r="ALO90" s="373" t="s">
        <v>10</v>
      </c>
      <c r="ALP90" s="373"/>
      <c r="ALQ90" s="373" t="s">
        <v>10</v>
      </c>
      <c r="ALR90" s="373"/>
      <c r="ALS90" s="373" t="s">
        <v>10</v>
      </c>
      <c r="ALT90" s="373"/>
      <c r="ALU90" s="373" t="s">
        <v>10</v>
      </c>
      <c r="ALV90" s="373"/>
      <c r="ALW90" s="373" t="s">
        <v>10</v>
      </c>
      <c r="ALX90" s="373"/>
      <c r="ALY90" s="373" t="s">
        <v>10</v>
      </c>
      <c r="ALZ90" s="373"/>
      <c r="AMA90" s="373" t="s">
        <v>10</v>
      </c>
      <c r="AMB90" s="373"/>
      <c r="AMC90" s="373" t="s">
        <v>10</v>
      </c>
      <c r="AMD90" s="373"/>
      <c r="AME90" s="373" t="s">
        <v>10</v>
      </c>
      <c r="AMF90" s="373"/>
      <c r="AMG90" s="373" t="s">
        <v>10</v>
      </c>
      <c r="AMH90" s="373"/>
      <c r="AMI90" s="373" t="s">
        <v>10</v>
      </c>
      <c r="AMJ90" s="373"/>
      <c r="AMK90" s="373" t="s">
        <v>10</v>
      </c>
      <c r="AML90" s="373"/>
      <c r="AMM90" s="373" t="s">
        <v>10</v>
      </c>
      <c r="AMN90" s="373"/>
      <c r="AMO90" s="373" t="s">
        <v>10</v>
      </c>
      <c r="AMP90" s="373"/>
      <c r="AMQ90" s="373" t="s">
        <v>10</v>
      </c>
      <c r="AMR90" s="373"/>
      <c r="AMS90" s="373" t="s">
        <v>10</v>
      </c>
      <c r="AMT90" s="373"/>
      <c r="AMU90" s="373" t="s">
        <v>10</v>
      </c>
      <c r="AMV90" s="373"/>
      <c r="AMW90" s="373" t="s">
        <v>10</v>
      </c>
      <c r="AMX90" s="373"/>
      <c r="AMY90" s="373" t="s">
        <v>10</v>
      </c>
      <c r="AMZ90" s="373"/>
      <c r="ANA90" s="373" t="s">
        <v>10</v>
      </c>
      <c r="ANB90" s="373"/>
      <c r="ANC90" s="373" t="s">
        <v>10</v>
      </c>
      <c r="AND90" s="373"/>
      <c r="ANE90" s="373" t="s">
        <v>10</v>
      </c>
      <c r="ANF90" s="373"/>
      <c r="ANG90" s="373" t="s">
        <v>10</v>
      </c>
      <c r="ANH90" s="373"/>
      <c r="ANI90" s="373" t="s">
        <v>10</v>
      </c>
      <c r="ANJ90" s="373"/>
      <c r="ANK90" s="373" t="s">
        <v>10</v>
      </c>
      <c r="ANL90" s="373"/>
      <c r="ANM90" s="373" t="s">
        <v>10</v>
      </c>
      <c r="ANN90" s="373"/>
      <c r="ANO90" s="373" t="s">
        <v>10</v>
      </c>
      <c r="ANP90" s="373"/>
      <c r="ANQ90" s="373" t="s">
        <v>10</v>
      </c>
      <c r="ANR90" s="373"/>
      <c r="ANS90" s="373" t="s">
        <v>10</v>
      </c>
      <c r="ANT90" s="373"/>
      <c r="ANU90" s="373" t="s">
        <v>10</v>
      </c>
      <c r="ANV90" s="373"/>
      <c r="ANW90" s="373" t="s">
        <v>10</v>
      </c>
      <c r="ANX90" s="373"/>
      <c r="ANY90" s="373" t="s">
        <v>10</v>
      </c>
      <c r="ANZ90" s="373"/>
      <c r="AOA90" s="373" t="s">
        <v>10</v>
      </c>
      <c r="AOB90" s="373"/>
      <c r="AOC90" s="373" t="s">
        <v>10</v>
      </c>
      <c r="AOD90" s="373"/>
      <c r="AOE90" s="373" t="s">
        <v>10</v>
      </c>
      <c r="AOF90" s="373"/>
      <c r="AOG90" s="373" t="s">
        <v>10</v>
      </c>
      <c r="AOH90" s="373"/>
      <c r="AOI90" s="373" t="s">
        <v>10</v>
      </c>
      <c r="AOJ90" s="373"/>
      <c r="AOK90" s="373" t="s">
        <v>10</v>
      </c>
      <c r="AOL90" s="373"/>
      <c r="AOM90" s="373" t="s">
        <v>10</v>
      </c>
      <c r="AON90" s="373"/>
      <c r="AOO90" s="373" t="s">
        <v>10</v>
      </c>
      <c r="AOP90" s="373"/>
      <c r="AOQ90" s="373" t="s">
        <v>10</v>
      </c>
      <c r="AOR90" s="373"/>
      <c r="AOS90" s="373" t="s">
        <v>10</v>
      </c>
      <c r="AOT90" s="373"/>
      <c r="AOU90" s="373" t="s">
        <v>10</v>
      </c>
      <c r="AOV90" s="373"/>
      <c r="AOW90" s="373" t="s">
        <v>10</v>
      </c>
      <c r="AOX90" s="373"/>
      <c r="AOY90" s="373" t="s">
        <v>10</v>
      </c>
      <c r="AOZ90" s="373"/>
      <c r="APA90" s="373" t="s">
        <v>10</v>
      </c>
      <c r="APB90" s="373"/>
      <c r="APC90" s="373" t="s">
        <v>10</v>
      </c>
      <c r="APD90" s="373"/>
      <c r="APE90" s="373" t="s">
        <v>10</v>
      </c>
      <c r="APF90" s="373"/>
      <c r="APG90" s="373" t="s">
        <v>10</v>
      </c>
      <c r="APH90" s="373"/>
      <c r="API90" s="373" t="s">
        <v>10</v>
      </c>
      <c r="APJ90" s="373"/>
      <c r="APK90" s="373" t="s">
        <v>10</v>
      </c>
      <c r="APL90" s="373"/>
      <c r="APM90" s="373" t="s">
        <v>10</v>
      </c>
      <c r="APN90" s="373"/>
      <c r="APO90" s="373" t="s">
        <v>10</v>
      </c>
      <c r="APP90" s="373"/>
      <c r="APQ90" s="373" t="s">
        <v>10</v>
      </c>
      <c r="APR90" s="373"/>
      <c r="APS90" s="373" t="s">
        <v>10</v>
      </c>
      <c r="APT90" s="373"/>
      <c r="APU90" s="373" t="s">
        <v>10</v>
      </c>
      <c r="APV90" s="373"/>
      <c r="APW90" s="373" t="s">
        <v>10</v>
      </c>
      <c r="APX90" s="373"/>
      <c r="APY90" s="373" t="s">
        <v>10</v>
      </c>
      <c r="APZ90" s="373"/>
      <c r="AQA90" s="373" t="s">
        <v>10</v>
      </c>
      <c r="AQB90" s="373"/>
      <c r="AQC90" s="373" t="s">
        <v>10</v>
      </c>
      <c r="AQD90" s="373"/>
      <c r="AQE90" s="373" t="s">
        <v>10</v>
      </c>
      <c r="AQF90" s="373"/>
      <c r="AQG90" s="373" t="s">
        <v>10</v>
      </c>
      <c r="AQH90" s="373"/>
      <c r="AQI90" s="373" t="s">
        <v>10</v>
      </c>
      <c r="AQJ90" s="373"/>
      <c r="AQK90" s="373" t="s">
        <v>10</v>
      </c>
      <c r="AQL90" s="373"/>
      <c r="AQM90" s="373" t="s">
        <v>10</v>
      </c>
      <c r="AQN90" s="373"/>
      <c r="AQO90" s="373" t="s">
        <v>10</v>
      </c>
      <c r="AQP90" s="373"/>
      <c r="AQQ90" s="373" t="s">
        <v>10</v>
      </c>
      <c r="AQR90" s="373"/>
      <c r="AQS90" s="373" t="s">
        <v>10</v>
      </c>
      <c r="AQT90" s="373"/>
      <c r="AQU90" s="373" t="s">
        <v>10</v>
      </c>
      <c r="AQV90" s="373"/>
      <c r="AQW90" s="373" t="s">
        <v>10</v>
      </c>
      <c r="AQX90" s="373"/>
      <c r="AQY90" s="373" t="s">
        <v>10</v>
      </c>
      <c r="AQZ90" s="373"/>
      <c r="ARA90" s="373" t="s">
        <v>10</v>
      </c>
      <c r="ARB90" s="373"/>
      <c r="ARC90" s="373" t="s">
        <v>10</v>
      </c>
      <c r="ARD90" s="373"/>
      <c r="ARE90" s="373" t="s">
        <v>10</v>
      </c>
      <c r="ARF90" s="373"/>
      <c r="ARG90" s="373" t="s">
        <v>10</v>
      </c>
      <c r="ARH90" s="373"/>
      <c r="ARI90" s="373" t="s">
        <v>10</v>
      </c>
      <c r="ARJ90" s="373"/>
      <c r="ARK90" s="373" t="s">
        <v>10</v>
      </c>
      <c r="ARL90" s="373"/>
      <c r="ARM90" s="373" t="s">
        <v>10</v>
      </c>
      <c r="ARN90" s="373"/>
      <c r="ARO90" s="373" t="s">
        <v>10</v>
      </c>
      <c r="ARP90" s="373"/>
      <c r="ARQ90" s="373" t="s">
        <v>10</v>
      </c>
      <c r="ARR90" s="373"/>
      <c r="ARS90" s="373" t="s">
        <v>10</v>
      </c>
      <c r="ART90" s="373"/>
      <c r="ARU90" s="373" t="s">
        <v>10</v>
      </c>
      <c r="ARV90" s="373"/>
      <c r="ARW90" s="373" t="s">
        <v>10</v>
      </c>
      <c r="ARX90" s="373"/>
      <c r="ARY90" s="373" t="s">
        <v>10</v>
      </c>
      <c r="ARZ90" s="373"/>
      <c r="ASA90" s="373" t="s">
        <v>10</v>
      </c>
      <c r="ASB90" s="373"/>
      <c r="ASC90" s="373" t="s">
        <v>10</v>
      </c>
      <c r="ASD90" s="373"/>
      <c r="ASE90" s="373" t="s">
        <v>10</v>
      </c>
      <c r="ASF90" s="373"/>
      <c r="ASG90" s="373" t="s">
        <v>10</v>
      </c>
      <c r="ASH90" s="373"/>
      <c r="ASI90" s="373" t="s">
        <v>10</v>
      </c>
      <c r="ASJ90" s="373"/>
      <c r="ASK90" s="373" t="s">
        <v>10</v>
      </c>
      <c r="ASL90" s="373"/>
      <c r="ASM90" s="373" t="s">
        <v>10</v>
      </c>
      <c r="ASN90" s="373"/>
      <c r="ASO90" s="373" t="s">
        <v>10</v>
      </c>
      <c r="ASP90" s="373"/>
      <c r="ASQ90" s="373" t="s">
        <v>10</v>
      </c>
      <c r="ASR90" s="373"/>
      <c r="ASS90" s="373" t="s">
        <v>10</v>
      </c>
      <c r="AST90" s="373"/>
      <c r="ASU90" s="373" t="s">
        <v>10</v>
      </c>
      <c r="ASV90" s="373"/>
      <c r="ASW90" s="373" t="s">
        <v>10</v>
      </c>
      <c r="ASX90" s="373"/>
      <c r="ASY90" s="373" t="s">
        <v>10</v>
      </c>
      <c r="ASZ90" s="373"/>
      <c r="ATA90" s="373" t="s">
        <v>10</v>
      </c>
      <c r="ATB90" s="373"/>
      <c r="ATC90" s="373" t="s">
        <v>10</v>
      </c>
      <c r="ATD90" s="373"/>
      <c r="ATE90" s="373" t="s">
        <v>10</v>
      </c>
      <c r="ATF90" s="373"/>
      <c r="ATG90" s="373" t="s">
        <v>10</v>
      </c>
      <c r="ATH90" s="373"/>
      <c r="ATI90" s="373" t="s">
        <v>10</v>
      </c>
      <c r="ATJ90" s="373"/>
      <c r="ATK90" s="373" t="s">
        <v>10</v>
      </c>
      <c r="ATL90" s="373"/>
      <c r="ATM90" s="373" t="s">
        <v>10</v>
      </c>
      <c r="ATN90" s="373"/>
      <c r="ATO90" s="373" t="s">
        <v>10</v>
      </c>
      <c r="ATP90" s="373"/>
      <c r="ATQ90" s="373" t="s">
        <v>10</v>
      </c>
      <c r="ATR90" s="373"/>
      <c r="ATS90" s="373" t="s">
        <v>10</v>
      </c>
      <c r="ATT90" s="373"/>
      <c r="ATU90" s="373" t="s">
        <v>10</v>
      </c>
      <c r="ATV90" s="373"/>
      <c r="ATW90" s="373" t="s">
        <v>10</v>
      </c>
      <c r="ATX90" s="373"/>
      <c r="ATY90" s="373" t="s">
        <v>10</v>
      </c>
      <c r="ATZ90" s="373"/>
      <c r="AUA90" s="373" t="s">
        <v>10</v>
      </c>
      <c r="AUB90" s="373"/>
      <c r="AUC90" s="373" t="s">
        <v>10</v>
      </c>
      <c r="AUD90" s="373"/>
      <c r="AUE90" s="373" t="s">
        <v>10</v>
      </c>
      <c r="AUF90" s="373"/>
      <c r="AUG90" s="373" t="s">
        <v>10</v>
      </c>
      <c r="AUH90" s="373"/>
      <c r="AUI90" s="373" t="s">
        <v>10</v>
      </c>
      <c r="AUJ90" s="373"/>
      <c r="AUK90" s="373" t="s">
        <v>10</v>
      </c>
      <c r="AUL90" s="373"/>
      <c r="AUM90" s="373" t="s">
        <v>10</v>
      </c>
      <c r="AUN90" s="373"/>
      <c r="AUO90" s="373" t="s">
        <v>10</v>
      </c>
      <c r="AUP90" s="373"/>
      <c r="AUQ90" s="373" t="s">
        <v>10</v>
      </c>
      <c r="AUR90" s="373"/>
      <c r="AUS90" s="373" t="s">
        <v>10</v>
      </c>
      <c r="AUT90" s="373"/>
      <c r="AUU90" s="373" t="s">
        <v>10</v>
      </c>
      <c r="AUV90" s="373"/>
      <c r="AUW90" s="373" t="s">
        <v>10</v>
      </c>
      <c r="AUX90" s="373"/>
      <c r="AUY90" s="373" t="s">
        <v>10</v>
      </c>
      <c r="AUZ90" s="373"/>
      <c r="AVA90" s="373" t="s">
        <v>10</v>
      </c>
      <c r="AVB90" s="373"/>
      <c r="AVC90" s="373" t="s">
        <v>10</v>
      </c>
      <c r="AVD90" s="373"/>
      <c r="AVE90" s="373" t="s">
        <v>10</v>
      </c>
      <c r="AVF90" s="373"/>
      <c r="AVG90" s="373" t="s">
        <v>10</v>
      </c>
      <c r="AVH90" s="373"/>
      <c r="AVI90" s="373" t="s">
        <v>10</v>
      </c>
      <c r="AVJ90" s="373"/>
      <c r="AVK90" s="373" t="s">
        <v>10</v>
      </c>
      <c r="AVL90" s="373"/>
      <c r="AVM90" s="373" t="s">
        <v>10</v>
      </c>
      <c r="AVN90" s="373"/>
      <c r="AVO90" s="373" t="s">
        <v>10</v>
      </c>
      <c r="AVP90" s="373"/>
      <c r="AVQ90" s="373" t="s">
        <v>10</v>
      </c>
      <c r="AVR90" s="373"/>
      <c r="AVS90" s="373" t="s">
        <v>10</v>
      </c>
      <c r="AVT90" s="373"/>
      <c r="AVU90" s="373" t="s">
        <v>10</v>
      </c>
      <c r="AVV90" s="373"/>
      <c r="AVW90" s="373" t="s">
        <v>10</v>
      </c>
      <c r="AVX90" s="373"/>
      <c r="AVY90" s="373" t="s">
        <v>10</v>
      </c>
      <c r="AVZ90" s="373"/>
      <c r="AWA90" s="373" t="s">
        <v>10</v>
      </c>
      <c r="AWB90" s="373"/>
      <c r="AWC90" s="373" t="s">
        <v>10</v>
      </c>
      <c r="AWD90" s="373"/>
      <c r="AWE90" s="373" t="s">
        <v>10</v>
      </c>
      <c r="AWF90" s="373"/>
      <c r="AWG90" s="373" t="s">
        <v>10</v>
      </c>
      <c r="AWH90" s="373"/>
      <c r="AWI90" s="373" t="s">
        <v>10</v>
      </c>
      <c r="AWJ90" s="373"/>
      <c r="AWK90" s="373" t="s">
        <v>10</v>
      </c>
      <c r="AWL90" s="373"/>
      <c r="AWM90" s="373" t="s">
        <v>10</v>
      </c>
      <c r="AWN90" s="373"/>
      <c r="AWO90" s="373" t="s">
        <v>10</v>
      </c>
      <c r="AWP90" s="373"/>
      <c r="AWQ90" s="373" t="s">
        <v>10</v>
      </c>
      <c r="AWR90" s="373"/>
      <c r="AWS90" s="373" t="s">
        <v>10</v>
      </c>
      <c r="AWT90" s="373"/>
      <c r="AWU90" s="373" t="s">
        <v>10</v>
      </c>
      <c r="AWV90" s="373"/>
      <c r="AWW90" s="373" t="s">
        <v>10</v>
      </c>
      <c r="AWX90" s="373"/>
      <c r="AWY90" s="373" t="s">
        <v>10</v>
      </c>
      <c r="AWZ90" s="373"/>
      <c r="AXA90" s="373" t="s">
        <v>10</v>
      </c>
      <c r="AXB90" s="373"/>
      <c r="AXC90" s="373" t="s">
        <v>10</v>
      </c>
      <c r="AXD90" s="373"/>
      <c r="AXE90" s="373" t="s">
        <v>10</v>
      </c>
      <c r="AXF90" s="373"/>
      <c r="AXG90" s="373" t="s">
        <v>10</v>
      </c>
      <c r="AXH90" s="373"/>
      <c r="AXI90" s="373" t="s">
        <v>10</v>
      </c>
      <c r="AXJ90" s="373"/>
      <c r="AXK90" s="373" t="s">
        <v>10</v>
      </c>
      <c r="AXL90" s="373"/>
      <c r="AXM90" s="373" t="s">
        <v>10</v>
      </c>
      <c r="AXN90" s="373"/>
      <c r="AXO90" s="373" t="s">
        <v>10</v>
      </c>
      <c r="AXP90" s="373"/>
      <c r="AXQ90" s="373" t="s">
        <v>10</v>
      </c>
      <c r="AXR90" s="373"/>
      <c r="AXS90" s="373" t="s">
        <v>10</v>
      </c>
      <c r="AXT90" s="373"/>
      <c r="AXU90" s="373" t="s">
        <v>10</v>
      </c>
      <c r="AXV90" s="373"/>
      <c r="AXW90" s="373" t="s">
        <v>10</v>
      </c>
      <c r="AXX90" s="373"/>
      <c r="AXY90" s="373" t="s">
        <v>10</v>
      </c>
      <c r="AXZ90" s="373"/>
      <c r="AYA90" s="373" t="s">
        <v>10</v>
      </c>
      <c r="AYB90" s="373"/>
      <c r="AYC90" s="373" t="s">
        <v>10</v>
      </c>
      <c r="AYD90" s="373"/>
      <c r="AYE90" s="373" t="s">
        <v>10</v>
      </c>
      <c r="AYF90" s="373"/>
      <c r="AYG90" s="373" t="s">
        <v>10</v>
      </c>
      <c r="AYH90" s="373"/>
      <c r="AYI90" s="373" t="s">
        <v>10</v>
      </c>
      <c r="AYJ90" s="373"/>
      <c r="AYK90" s="373" t="s">
        <v>10</v>
      </c>
      <c r="AYL90" s="373"/>
      <c r="AYM90" s="373" t="s">
        <v>10</v>
      </c>
      <c r="AYN90" s="373"/>
      <c r="AYO90" s="373" t="s">
        <v>10</v>
      </c>
      <c r="AYP90" s="373"/>
      <c r="AYQ90" s="373" t="s">
        <v>10</v>
      </c>
      <c r="AYR90" s="373"/>
      <c r="AYS90" s="373" t="s">
        <v>10</v>
      </c>
      <c r="AYT90" s="373"/>
      <c r="AYU90" s="373" t="s">
        <v>10</v>
      </c>
      <c r="AYV90" s="373"/>
      <c r="AYW90" s="373" t="s">
        <v>10</v>
      </c>
      <c r="AYX90" s="373"/>
      <c r="AYY90" s="373" t="s">
        <v>10</v>
      </c>
      <c r="AYZ90" s="373"/>
      <c r="AZA90" s="373" t="s">
        <v>10</v>
      </c>
      <c r="AZB90" s="373"/>
      <c r="AZC90" s="373" t="s">
        <v>10</v>
      </c>
      <c r="AZD90" s="373"/>
      <c r="AZE90" s="373" t="s">
        <v>10</v>
      </c>
      <c r="AZF90" s="373"/>
      <c r="AZG90" s="373" t="s">
        <v>10</v>
      </c>
      <c r="AZH90" s="373"/>
      <c r="AZI90" s="373" t="s">
        <v>10</v>
      </c>
      <c r="AZJ90" s="373"/>
      <c r="AZK90" s="373" t="s">
        <v>10</v>
      </c>
      <c r="AZL90" s="373"/>
      <c r="AZM90" s="373" t="s">
        <v>10</v>
      </c>
      <c r="AZN90" s="373"/>
      <c r="AZO90" s="373" t="s">
        <v>10</v>
      </c>
      <c r="AZP90" s="373"/>
      <c r="AZQ90" s="373" t="s">
        <v>10</v>
      </c>
      <c r="AZR90" s="373"/>
      <c r="AZS90" s="373" t="s">
        <v>10</v>
      </c>
      <c r="AZT90" s="373"/>
      <c r="AZU90" s="373" t="s">
        <v>10</v>
      </c>
      <c r="AZV90" s="373"/>
      <c r="AZW90" s="373" t="s">
        <v>10</v>
      </c>
      <c r="AZX90" s="373"/>
      <c r="AZY90" s="373" t="s">
        <v>10</v>
      </c>
      <c r="AZZ90" s="373"/>
      <c r="BAA90" s="373" t="s">
        <v>10</v>
      </c>
      <c r="BAB90" s="373"/>
      <c r="BAC90" s="373" t="s">
        <v>10</v>
      </c>
      <c r="BAD90" s="373"/>
      <c r="BAE90" s="373" t="s">
        <v>10</v>
      </c>
      <c r="BAF90" s="373"/>
      <c r="BAG90" s="373" t="s">
        <v>10</v>
      </c>
      <c r="BAH90" s="373"/>
      <c r="BAI90" s="373" t="s">
        <v>10</v>
      </c>
      <c r="BAJ90" s="373"/>
      <c r="BAK90" s="373" t="s">
        <v>10</v>
      </c>
      <c r="BAL90" s="373"/>
      <c r="BAM90" s="373" t="s">
        <v>10</v>
      </c>
      <c r="BAN90" s="373"/>
      <c r="BAO90" s="373" t="s">
        <v>10</v>
      </c>
      <c r="BAP90" s="373"/>
      <c r="BAQ90" s="373" t="s">
        <v>10</v>
      </c>
      <c r="BAR90" s="373"/>
      <c r="BAS90" s="373" t="s">
        <v>10</v>
      </c>
      <c r="BAT90" s="373"/>
      <c r="BAU90" s="373" t="s">
        <v>10</v>
      </c>
      <c r="BAV90" s="373"/>
      <c r="BAW90" s="373" t="s">
        <v>10</v>
      </c>
      <c r="BAX90" s="373"/>
      <c r="BAY90" s="373" t="s">
        <v>10</v>
      </c>
      <c r="BAZ90" s="373"/>
      <c r="BBA90" s="373" t="s">
        <v>10</v>
      </c>
      <c r="BBB90" s="373"/>
      <c r="BBC90" s="373" t="s">
        <v>10</v>
      </c>
      <c r="BBD90" s="373"/>
      <c r="BBE90" s="373" t="s">
        <v>10</v>
      </c>
      <c r="BBF90" s="373"/>
      <c r="BBG90" s="373" t="s">
        <v>10</v>
      </c>
      <c r="BBH90" s="373"/>
      <c r="BBI90" s="373" t="s">
        <v>10</v>
      </c>
      <c r="BBJ90" s="373"/>
      <c r="BBK90" s="373" t="s">
        <v>10</v>
      </c>
      <c r="BBL90" s="373"/>
      <c r="BBM90" s="373" t="s">
        <v>10</v>
      </c>
      <c r="BBN90" s="373"/>
      <c r="BBO90" s="373" t="s">
        <v>10</v>
      </c>
      <c r="BBP90" s="373"/>
      <c r="BBQ90" s="373" t="s">
        <v>10</v>
      </c>
      <c r="BBR90" s="373"/>
      <c r="BBS90" s="373" t="s">
        <v>10</v>
      </c>
      <c r="BBT90" s="373"/>
      <c r="BBU90" s="373" t="s">
        <v>10</v>
      </c>
      <c r="BBV90" s="373"/>
      <c r="BBW90" s="373" t="s">
        <v>10</v>
      </c>
      <c r="BBX90" s="373"/>
      <c r="BBY90" s="373" t="s">
        <v>10</v>
      </c>
      <c r="BBZ90" s="373"/>
      <c r="BCA90" s="373" t="s">
        <v>10</v>
      </c>
      <c r="BCB90" s="373"/>
      <c r="BCC90" s="373" t="s">
        <v>10</v>
      </c>
      <c r="BCD90" s="373"/>
      <c r="BCE90" s="373" t="s">
        <v>10</v>
      </c>
      <c r="BCF90" s="373"/>
      <c r="BCG90" s="373" t="s">
        <v>10</v>
      </c>
      <c r="BCH90" s="373"/>
      <c r="BCI90" s="373" t="s">
        <v>10</v>
      </c>
      <c r="BCJ90" s="373"/>
      <c r="BCK90" s="373" t="s">
        <v>10</v>
      </c>
      <c r="BCL90" s="373"/>
      <c r="BCM90" s="373" t="s">
        <v>10</v>
      </c>
      <c r="BCN90" s="373"/>
      <c r="BCO90" s="373" t="s">
        <v>10</v>
      </c>
      <c r="BCP90" s="373"/>
      <c r="BCQ90" s="373" t="s">
        <v>10</v>
      </c>
      <c r="BCR90" s="373"/>
      <c r="BCS90" s="373" t="s">
        <v>10</v>
      </c>
      <c r="BCT90" s="373"/>
      <c r="BCU90" s="373" t="s">
        <v>10</v>
      </c>
      <c r="BCV90" s="373"/>
      <c r="BCW90" s="373" t="s">
        <v>10</v>
      </c>
      <c r="BCX90" s="373"/>
      <c r="BCY90" s="373" t="s">
        <v>10</v>
      </c>
      <c r="BCZ90" s="373"/>
      <c r="BDA90" s="373" t="s">
        <v>10</v>
      </c>
      <c r="BDB90" s="373"/>
      <c r="BDC90" s="373" t="s">
        <v>10</v>
      </c>
      <c r="BDD90" s="373"/>
      <c r="BDE90" s="373" t="s">
        <v>10</v>
      </c>
      <c r="BDF90" s="373"/>
      <c r="BDG90" s="373" t="s">
        <v>10</v>
      </c>
      <c r="BDH90" s="373"/>
      <c r="BDI90" s="373" t="s">
        <v>10</v>
      </c>
      <c r="BDJ90" s="373"/>
      <c r="BDK90" s="373" t="s">
        <v>10</v>
      </c>
      <c r="BDL90" s="373"/>
      <c r="BDM90" s="373" t="s">
        <v>10</v>
      </c>
      <c r="BDN90" s="373"/>
      <c r="BDO90" s="373" t="s">
        <v>10</v>
      </c>
      <c r="BDP90" s="373"/>
      <c r="BDQ90" s="373" t="s">
        <v>10</v>
      </c>
      <c r="BDR90" s="373"/>
      <c r="BDS90" s="373" t="s">
        <v>10</v>
      </c>
      <c r="BDT90" s="373"/>
      <c r="BDU90" s="373" t="s">
        <v>10</v>
      </c>
      <c r="BDV90" s="373"/>
      <c r="BDW90" s="373" t="s">
        <v>10</v>
      </c>
      <c r="BDX90" s="373"/>
      <c r="BDY90" s="373" t="s">
        <v>10</v>
      </c>
      <c r="BDZ90" s="373"/>
      <c r="BEA90" s="373" t="s">
        <v>10</v>
      </c>
      <c r="BEB90" s="373"/>
      <c r="BEC90" s="373" t="s">
        <v>10</v>
      </c>
      <c r="BED90" s="373"/>
      <c r="BEE90" s="373" t="s">
        <v>10</v>
      </c>
      <c r="BEF90" s="373"/>
      <c r="BEG90" s="373" t="s">
        <v>10</v>
      </c>
      <c r="BEH90" s="373"/>
      <c r="BEI90" s="373" t="s">
        <v>10</v>
      </c>
      <c r="BEJ90" s="373"/>
      <c r="BEK90" s="373" t="s">
        <v>10</v>
      </c>
      <c r="BEL90" s="373"/>
      <c r="BEM90" s="373" t="s">
        <v>10</v>
      </c>
      <c r="BEN90" s="373"/>
      <c r="BEO90" s="373" t="s">
        <v>10</v>
      </c>
      <c r="BEP90" s="373"/>
      <c r="BEQ90" s="373" t="s">
        <v>10</v>
      </c>
      <c r="BER90" s="373"/>
      <c r="BES90" s="373" t="s">
        <v>10</v>
      </c>
      <c r="BET90" s="373"/>
      <c r="BEU90" s="373" t="s">
        <v>10</v>
      </c>
      <c r="BEV90" s="373"/>
      <c r="BEW90" s="373" t="s">
        <v>10</v>
      </c>
      <c r="BEX90" s="373"/>
      <c r="BEY90" s="373" t="s">
        <v>10</v>
      </c>
      <c r="BEZ90" s="373"/>
      <c r="BFA90" s="373" t="s">
        <v>10</v>
      </c>
      <c r="BFB90" s="373"/>
      <c r="BFC90" s="373" t="s">
        <v>10</v>
      </c>
      <c r="BFD90" s="373"/>
      <c r="BFE90" s="373" t="s">
        <v>10</v>
      </c>
      <c r="BFF90" s="373"/>
      <c r="BFG90" s="373" t="s">
        <v>10</v>
      </c>
      <c r="BFH90" s="373"/>
      <c r="BFI90" s="373" t="s">
        <v>10</v>
      </c>
      <c r="BFJ90" s="373"/>
      <c r="BFK90" s="373" t="s">
        <v>10</v>
      </c>
      <c r="BFL90" s="373"/>
      <c r="BFM90" s="373" t="s">
        <v>10</v>
      </c>
      <c r="BFN90" s="373"/>
      <c r="BFO90" s="373" t="s">
        <v>10</v>
      </c>
      <c r="BFP90" s="373"/>
      <c r="BFQ90" s="373" t="s">
        <v>10</v>
      </c>
      <c r="BFR90" s="373"/>
      <c r="BFS90" s="373" t="s">
        <v>10</v>
      </c>
      <c r="BFT90" s="373"/>
      <c r="BFU90" s="373" t="s">
        <v>10</v>
      </c>
      <c r="BFV90" s="373"/>
      <c r="BFW90" s="373" t="s">
        <v>10</v>
      </c>
      <c r="BFX90" s="373"/>
      <c r="BFY90" s="373" t="s">
        <v>10</v>
      </c>
      <c r="BFZ90" s="373"/>
      <c r="BGA90" s="373" t="s">
        <v>10</v>
      </c>
      <c r="BGB90" s="373"/>
      <c r="BGC90" s="373" t="s">
        <v>10</v>
      </c>
      <c r="BGD90" s="373"/>
      <c r="BGE90" s="373" t="s">
        <v>10</v>
      </c>
      <c r="BGF90" s="373"/>
      <c r="BGG90" s="373" t="s">
        <v>10</v>
      </c>
      <c r="BGH90" s="373"/>
      <c r="BGI90" s="373" t="s">
        <v>10</v>
      </c>
      <c r="BGJ90" s="373"/>
      <c r="BGK90" s="373" t="s">
        <v>10</v>
      </c>
      <c r="BGL90" s="373"/>
      <c r="BGM90" s="373" t="s">
        <v>10</v>
      </c>
      <c r="BGN90" s="373"/>
      <c r="BGO90" s="373" t="s">
        <v>10</v>
      </c>
      <c r="BGP90" s="373"/>
      <c r="BGQ90" s="373" t="s">
        <v>10</v>
      </c>
      <c r="BGR90" s="373"/>
      <c r="BGS90" s="373" t="s">
        <v>10</v>
      </c>
      <c r="BGT90" s="373"/>
      <c r="BGU90" s="373" t="s">
        <v>10</v>
      </c>
      <c r="BGV90" s="373"/>
      <c r="BGW90" s="373" t="s">
        <v>10</v>
      </c>
      <c r="BGX90" s="373"/>
      <c r="BGY90" s="373" t="s">
        <v>10</v>
      </c>
      <c r="BGZ90" s="373"/>
      <c r="BHA90" s="373" t="s">
        <v>10</v>
      </c>
      <c r="BHB90" s="373"/>
      <c r="BHC90" s="373" t="s">
        <v>10</v>
      </c>
      <c r="BHD90" s="373"/>
      <c r="BHE90" s="373" t="s">
        <v>10</v>
      </c>
      <c r="BHF90" s="373"/>
      <c r="BHG90" s="373" t="s">
        <v>10</v>
      </c>
      <c r="BHH90" s="373"/>
      <c r="BHI90" s="373" t="s">
        <v>10</v>
      </c>
      <c r="BHJ90" s="373"/>
      <c r="BHK90" s="373" t="s">
        <v>10</v>
      </c>
      <c r="BHL90" s="373"/>
      <c r="BHM90" s="373" t="s">
        <v>10</v>
      </c>
      <c r="BHN90" s="373"/>
      <c r="BHO90" s="373" t="s">
        <v>10</v>
      </c>
      <c r="BHP90" s="373"/>
      <c r="BHQ90" s="373" t="s">
        <v>10</v>
      </c>
      <c r="BHR90" s="373"/>
      <c r="BHS90" s="373" t="s">
        <v>10</v>
      </c>
      <c r="BHT90" s="373"/>
      <c r="BHU90" s="373" t="s">
        <v>10</v>
      </c>
      <c r="BHV90" s="373"/>
      <c r="BHW90" s="373" t="s">
        <v>10</v>
      </c>
      <c r="BHX90" s="373"/>
      <c r="BHY90" s="373" t="s">
        <v>10</v>
      </c>
      <c r="BHZ90" s="373"/>
      <c r="BIA90" s="373" t="s">
        <v>10</v>
      </c>
      <c r="BIB90" s="373"/>
      <c r="BIC90" s="373" t="s">
        <v>10</v>
      </c>
      <c r="BID90" s="373"/>
      <c r="BIE90" s="373" t="s">
        <v>10</v>
      </c>
      <c r="BIF90" s="373"/>
      <c r="BIG90" s="373" t="s">
        <v>10</v>
      </c>
      <c r="BIH90" s="373"/>
      <c r="BII90" s="373" t="s">
        <v>10</v>
      </c>
      <c r="BIJ90" s="373"/>
      <c r="BIK90" s="373" t="s">
        <v>10</v>
      </c>
      <c r="BIL90" s="373"/>
      <c r="BIM90" s="373" t="s">
        <v>10</v>
      </c>
      <c r="BIN90" s="373"/>
      <c r="BIO90" s="373" t="s">
        <v>10</v>
      </c>
      <c r="BIP90" s="373"/>
      <c r="BIQ90" s="373" t="s">
        <v>10</v>
      </c>
      <c r="BIR90" s="373"/>
      <c r="BIS90" s="373" t="s">
        <v>10</v>
      </c>
      <c r="BIT90" s="373"/>
      <c r="BIU90" s="373" t="s">
        <v>10</v>
      </c>
      <c r="BIV90" s="373"/>
      <c r="BIW90" s="373" t="s">
        <v>10</v>
      </c>
      <c r="BIX90" s="373"/>
      <c r="BIY90" s="373" t="s">
        <v>10</v>
      </c>
      <c r="BIZ90" s="373"/>
      <c r="BJA90" s="373" t="s">
        <v>10</v>
      </c>
      <c r="BJB90" s="373"/>
      <c r="BJC90" s="373" t="s">
        <v>10</v>
      </c>
      <c r="BJD90" s="373"/>
      <c r="BJE90" s="373" t="s">
        <v>10</v>
      </c>
      <c r="BJF90" s="373"/>
      <c r="BJG90" s="373" t="s">
        <v>10</v>
      </c>
      <c r="BJH90" s="373"/>
      <c r="BJI90" s="373" t="s">
        <v>10</v>
      </c>
      <c r="BJJ90" s="373"/>
      <c r="BJK90" s="373" t="s">
        <v>10</v>
      </c>
      <c r="BJL90" s="373"/>
      <c r="BJM90" s="373" t="s">
        <v>10</v>
      </c>
      <c r="BJN90" s="373"/>
      <c r="BJO90" s="373" t="s">
        <v>10</v>
      </c>
      <c r="BJP90" s="373"/>
      <c r="BJQ90" s="373" t="s">
        <v>10</v>
      </c>
      <c r="BJR90" s="373"/>
      <c r="BJS90" s="373" t="s">
        <v>10</v>
      </c>
      <c r="BJT90" s="373"/>
      <c r="BJU90" s="373" t="s">
        <v>10</v>
      </c>
      <c r="BJV90" s="373"/>
      <c r="BJW90" s="373" t="s">
        <v>10</v>
      </c>
      <c r="BJX90" s="373"/>
      <c r="BJY90" s="373" t="s">
        <v>10</v>
      </c>
      <c r="BJZ90" s="373"/>
      <c r="BKA90" s="373" t="s">
        <v>10</v>
      </c>
      <c r="BKB90" s="373"/>
      <c r="BKC90" s="373" t="s">
        <v>10</v>
      </c>
      <c r="BKD90" s="373"/>
      <c r="BKE90" s="373" t="s">
        <v>10</v>
      </c>
      <c r="BKF90" s="373"/>
      <c r="BKG90" s="373" t="s">
        <v>10</v>
      </c>
      <c r="BKH90" s="373"/>
      <c r="BKI90" s="373" t="s">
        <v>10</v>
      </c>
      <c r="BKJ90" s="373"/>
      <c r="BKK90" s="373" t="s">
        <v>10</v>
      </c>
      <c r="BKL90" s="373"/>
      <c r="BKM90" s="373" t="s">
        <v>10</v>
      </c>
      <c r="BKN90" s="373"/>
      <c r="BKO90" s="373" t="s">
        <v>10</v>
      </c>
      <c r="BKP90" s="373"/>
      <c r="BKQ90" s="373" t="s">
        <v>10</v>
      </c>
      <c r="BKR90" s="373"/>
      <c r="BKS90" s="373" t="s">
        <v>10</v>
      </c>
      <c r="BKT90" s="373"/>
      <c r="BKU90" s="373" t="s">
        <v>10</v>
      </c>
      <c r="BKV90" s="373"/>
      <c r="BKW90" s="373" t="s">
        <v>10</v>
      </c>
      <c r="BKX90" s="373"/>
      <c r="BKY90" s="373" t="s">
        <v>10</v>
      </c>
      <c r="BKZ90" s="373"/>
      <c r="BLA90" s="373" t="s">
        <v>10</v>
      </c>
      <c r="BLB90" s="373"/>
      <c r="BLC90" s="373" t="s">
        <v>10</v>
      </c>
      <c r="BLD90" s="373"/>
      <c r="BLE90" s="373" t="s">
        <v>10</v>
      </c>
      <c r="BLF90" s="373"/>
      <c r="BLG90" s="373" t="s">
        <v>10</v>
      </c>
      <c r="BLH90" s="373"/>
      <c r="BLI90" s="373" t="s">
        <v>10</v>
      </c>
      <c r="BLJ90" s="373"/>
      <c r="BLK90" s="373" t="s">
        <v>10</v>
      </c>
      <c r="BLL90" s="373"/>
      <c r="BLM90" s="373" t="s">
        <v>10</v>
      </c>
      <c r="BLN90" s="373"/>
      <c r="BLO90" s="373" t="s">
        <v>10</v>
      </c>
      <c r="BLP90" s="373"/>
      <c r="BLQ90" s="373" t="s">
        <v>10</v>
      </c>
      <c r="BLR90" s="373"/>
      <c r="BLS90" s="373" t="s">
        <v>10</v>
      </c>
      <c r="BLT90" s="373"/>
      <c r="BLU90" s="373" t="s">
        <v>10</v>
      </c>
      <c r="BLV90" s="373"/>
      <c r="BLW90" s="373" t="s">
        <v>10</v>
      </c>
      <c r="BLX90" s="373"/>
      <c r="BLY90" s="373" t="s">
        <v>10</v>
      </c>
      <c r="BLZ90" s="373"/>
      <c r="BMA90" s="373" t="s">
        <v>10</v>
      </c>
      <c r="BMB90" s="373"/>
      <c r="BMC90" s="373" t="s">
        <v>10</v>
      </c>
      <c r="BMD90" s="373"/>
      <c r="BME90" s="373" t="s">
        <v>10</v>
      </c>
      <c r="BMF90" s="373"/>
      <c r="BMG90" s="373" t="s">
        <v>10</v>
      </c>
      <c r="BMH90" s="373"/>
      <c r="BMI90" s="373" t="s">
        <v>10</v>
      </c>
      <c r="BMJ90" s="373"/>
      <c r="BMK90" s="373" t="s">
        <v>10</v>
      </c>
      <c r="BML90" s="373"/>
      <c r="BMM90" s="373" t="s">
        <v>10</v>
      </c>
      <c r="BMN90" s="373"/>
      <c r="BMO90" s="373" t="s">
        <v>10</v>
      </c>
      <c r="BMP90" s="373"/>
      <c r="BMQ90" s="373" t="s">
        <v>10</v>
      </c>
      <c r="BMR90" s="373"/>
      <c r="BMS90" s="373" t="s">
        <v>10</v>
      </c>
      <c r="BMT90" s="373"/>
      <c r="BMU90" s="373" t="s">
        <v>10</v>
      </c>
      <c r="BMV90" s="373"/>
      <c r="BMW90" s="373" t="s">
        <v>10</v>
      </c>
      <c r="BMX90" s="373"/>
      <c r="BMY90" s="373" t="s">
        <v>10</v>
      </c>
      <c r="BMZ90" s="373"/>
      <c r="BNA90" s="373" t="s">
        <v>10</v>
      </c>
      <c r="BNB90" s="373"/>
      <c r="BNC90" s="373" t="s">
        <v>10</v>
      </c>
      <c r="BND90" s="373"/>
      <c r="BNE90" s="373" t="s">
        <v>10</v>
      </c>
      <c r="BNF90" s="373"/>
      <c r="BNG90" s="373" t="s">
        <v>10</v>
      </c>
      <c r="BNH90" s="373"/>
      <c r="BNI90" s="373" t="s">
        <v>10</v>
      </c>
      <c r="BNJ90" s="373"/>
      <c r="BNK90" s="373" t="s">
        <v>10</v>
      </c>
      <c r="BNL90" s="373"/>
      <c r="BNM90" s="373" t="s">
        <v>10</v>
      </c>
      <c r="BNN90" s="373"/>
      <c r="BNO90" s="373" t="s">
        <v>10</v>
      </c>
      <c r="BNP90" s="373"/>
      <c r="BNQ90" s="373" t="s">
        <v>10</v>
      </c>
      <c r="BNR90" s="373"/>
      <c r="BNS90" s="373" t="s">
        <v>10</v>
      </c>
      <c r="BNT90" s="373"/>
      <c r="BNU90" s="373" t="s">
        <v>10</v>
      </c>
      <c r="BNV90" s="373"/>
      <c r="BNW90" s="373" t="s">
        <v>10</v>
      </c>
      <c r="BNX90" s="373"/>
      <c r="BNY90" s="373" t="s">
        <v>10</v>
      </c>
      <c r="BNZ90" s="373"/>
      <c r="BOA90" s="373" t="s">
        <v>10</v>
      </c>
      <c r="BOB90" s="373"/>
      <c r="BOC90" s="373" t="s">
        <v>10</v>
      </c>
      <c r="BOD90" s="373"/>
      <c r="BOE90" s="373" t="s">
        <v>10</v>
      </c>
      <c r="BOF90" s="373"/>
      <c r="BOG90" s="373" t="s">
        <v>10</v>
      </c>
      <c r="BOH90" s="373"/>
      <c r="BOI90" s="373" t="s">
        <v>10</v>
      </c>
      <c r="BOJ90" s="373"/>
      <c r="BOK90" s="373" t="s">
        <v>10</v>
      </c>
      <c r="BOL90" s="373"/>
      <c r="BOM90" s="373" t="s">
        <v>10</v>
      </c>
      <c r="BON90" s="373"/>
      <c r="BOO90" s="373" t="s">
        <v>10</v>
      </c>
      <c r="BOP90" s="373"/>
      <c r="BOQ90" s="373" t="s">
        <v>10</v>
      </c>
      <c r="BOR90" s="373"/>
      <c r="BOS90" s="373" t="s">
        <v>10</v>
      </c>
      <c r="BOT90" s="373"/>
      <c r="BOU90" s="373" t="s">
        <v>10</v>
      </c>
      <c r="BOV90" s="373"/>
      <c r="BOW90" s="373" t="s">
        <v>10</v>
      </c>
      <c r="BOX90" s="373"/>
      <c r="BOY90" s="373" t="s">
        <v>10</v>
      </c>
      <c r="BOZ90" s="373"/>
      <c r="BPA90" s="373" t="s">
        <v>10</v>
      </c>
      <c r="BPB90" s="373"/>
      <c r="BPC90" s="373" t="s">
        <v>10</v>
      </c>
      <c r="BPD90" s="373"/>
      <c r="BPE90" s="373" t="s">
        <v>10</v>
      </c>
      <c r="BPF90" s="373"/>
      <c r="BPG90" s="373" t="s">
        <v>10</v>
      </c>
      <c r="BPH90" s="373"/>
      <c r="BPI90" s="373" t="s">
        <v>10</v>
      </c>
      <c r="BPJ90" s="373"/>
      <c r="BPK90" s="373" t="s">
        <v>10</v>
      </c>
      <c r="BPL90" s="373"/>
      <c r="BPM90" s="373" t="s">
        <v>10</v>
      </c>
      <c r="BPN90" s="373"/>
      <c r="BPO90" s="373" t="s">
        <v>10</v>
      </c>
      <c r="BPP90" s="373"/>
      <c r="BPQ90" s="373" t="s">
        <v>10</v>
      </c>
      <c r="BPR90" s="373"/>
      <c r="BPS90" s="373" t="s">
        <v>10</v>
      </c>
      <c r="BPT90" s="373"/>
      <c r="BPU90" s="373" t="s">
        <v>10</v>
      </c>
      <c r="BPV90" s="373"/>
      <c r="BPW90" s="373" t="s">
        <v>10</v>
      </c>
      <c r="BPX90" s="373"/>
      <c r="BPY90" s="373" t="s">
        <v>10</v>
      </c>
      <c r="BPZ90" s="373"/>
      <c r="BQA90" s="373" t="s">
        <v>10</v>
      </c>
      <c r="BQB90" s="373"/>
      <c r="BQC90" s="373" t="s">
        <v>10</v>
      </c>
      <c r="BQD90" s="373"/>
      <c r="BQE90" s="373" t="s">
        <v>10</v>
      </c>
      <c r="BQF90" s="373"/>
      <c r="BQG90" s="373" t="s">
        <v>10</v>
      </c>
      <c r="BQH90" s="373"/>
      <c r="BQI90" s="373" t="s">
        <v>10</v>
      </c>
      <c r="BQJ90" s="373"/>
      <c r="BQK90" s="373" t="s">
        <v>10</v>
      </c>
      <c r="BQL90" s="373"/>
      <c r="BQM90" s="373" t="s">
        <v>10</v>
      </c>
      <c r="BQN90" s="373"/>
      <c r="BQO90" s="373" t="s">
        <v>10</v>
      </c>
      <c r="BQP90" s="373"/>
      <c r="BQQ90" s="373" t="s">
        <v>10</v>
      </c>
      <c r="BQR90" s="373"/>
      <c r="BQS90" s="373" t="s">
        <v>10</v>
      </c>
      <c r="BQT90" s="373"/>
      <c r="BQU90" s="373" t="s">
        <v>10</v>
      </c>
      <c r="BQV90" s="373"/>
      <c r="BQW90" s="373" t="s">
        <v>10</v>
      </c>
      <c r="BQX90" s="373"/>
      <c r="BQY90" s="373" t="s">
        <v>10</v>
      </c>
      <c r="BQZ90" s="373"/>
      <c r="BRA90" s="373" t="s">
        <v>10</v>
      </c>
      <c r="BRB90" s="373"/>
      <c r="BRC90" s="373" t="s">
        <v>10</v>
      </c>
      <c r="BRD90" s="373"/>
      <c r="BRE90" s="373" t="s">
        <v>10</v>
      </c>
      <c r="BRF90" s="373"/>
      <c r="BRG90" s="373" t="s">
        <v>10</v>
      </c>
      <c r="BRH90" s="373"/>
      <c r="BRI90" s="373" t="s">
        <v>10</v>
      </c>
      <c r="BRJ90" s="373"/>
      <c r="BRK90" s="373" t="s">
        <v>10</v>
      </c>
      <c r="BRL90" s="373"/>
      <c r="BRM90" s="373" t="s">
        <v>10</v>
      </c>
      <c r="BRN90" s="373"/>
      <c r="BRO90" s="373" t="s">
        <v>10</v>
      </c>
      <c r="BRP90" s="373"/>
      <c r="BRQ90" s="373" t="s">
        <v>10</v>
      </c>
      <c r="BRR90" s="373"/>
      <c r="BRS90" s="373" t="s">
        <v>10</v>
      </c>
      <c r="BRT90" s="373"/>
      <c r="BRU90" s="373" t="s">
        <v>10</v>
      </c>
      <c r="BRV90" s="373"/>
      <c r="BRW90" s="373" t="s">
        <v>10</v>
      </c>
      <c r="BRX90" s="373"/>
      <c r="BRY90" s="373" t="s">
        <v>10</v>
      </c>
      <c r="BRZ90" s="373"/>
      <c r="BSA90" s="373" t="s">
        <v>10</v>
      </c>
      <c r="BSB90" s="373"/>
      <c r="BSC90" s="373" t="s">
        <v>10</v>
      </c>
      <c r="BSD90" s="373"/>
      <c r="BSE90" s="373" t="s">
        <v>10</v>
      </c>
      <c r="BSF90" s="373"/>
      <c r="BSG90" s="373" t="s">
        <v>10</v>
      </c>
      <c r="BSH90" s="373"/>
      <c r="BSI90" s="373" t="s">
        <v>10</v>
      </c>
      <c r="BSJ90" s="373"/>
      <c r="BSK90" s="373" t="s">
        <v>10</v>
      </c>
      <c r="BSL90" s="373"/>
      <c r="BSM90" s="373" t="s">
        <v>10</v>
      </c>
      <c r="BSN90" s="373"/>
      <c r="BSO90" s="373" t="s">
        <v>10</v>
      </c>
      <c r="BSP90" s="373"/>
      <c r="BSQ90" s="373" t="s">
        <v>10</v>
      </c>
      <c r="BSR90" s="373"/>
      <c r="BSS90" s="373" t="s">
        <v>10</v>
      </c>
      <c r="BST90" s="373"/>
      <c r="BSU90" s="373" t="s">
        <v>10</v>
      </c>
      <c r="BSV90" s="373"/>
      <c r="BSW90" s="373" t="s">
        <v>10</v>
      </c>
      <c r="BSX90" s="373"/>
      <c r="BSY90" s="373" t="s">
        <v>10</v>
      </c>
      <c r="BSZ90" s="373"/>
      <c r="BTA90" s="373" t="s">
        <v>10</v>
      </c>
      <c r="BTB90" s="373"/>
      <c r="BTC90" s="373" t="s">
        <v>10</v>
      </c>
      <c r="BTD90" s="373"/>
      <c r="BTE90" s="373" t="s">
        <v>10</v>
      </c>
      <c r="BTF90" s="373"/>
      <c r="BTG90" s="373" t="s">
        <v>10</v>
      </c>
      <c r="BTH90" s="373"/>
      <c r="BTI90" s="373" t="s">
        <v>10</v>
      </c>
      <c r="BTJ90" s="373"/>
      <c r="BTK90" s="373" t="s">
        <v>10</v>
      </c>
      <c r="BTL90" s="373"/>
      <c r="BTM90" s="373" t="s">
        <v>10</v>
      </c>
      <c r="BTN90" s="373"/>
      <c r="BTO90" s="373" t="s">
        <v>10</v>
      </c>
      <c r="BTP90" s="373"/>
      <c r="BTQ90" s="373" t="s">
        <v>10</v>
      </c>
      <c r="BTR90" s="373"/>
      <c r="BTS90" s="373" t="s">
        <v>10</v>
      </c>
      <c r="BTT90" s="373"/>
      <c r="BTU90" s="373" t="s">
        <v>10</v>
      </c>
      <c r="BTV90" s="373"/>
      <c r="BTW90" s="373" t="s">
        <v>10</v>
      </c>
      <c r="BTX90" s="373"/>
      <c r="BTY90" s="373" t="s">
        <v>10</v>
      </c>
      <c r="BTZ90" s="373"/>
      <c r="BUA90" s="373" t="s">
        <v>10</v>
      </c>
      <c r="BUB90" s="373"/>
      <c r="BUC90" s="373" t="s">
        <v>10</v>
      </c>
      <c r="BUD90" s="373"/>
      <c r="BUE90" s="373" t="s">
        <v>10</v>
      </c>
      <c r="BUF90" s="373"/>
      <c r="BUG90" s="373" t="s">
        <v>10</v>
      </c>
      <c r="BUH90" s="373"/>
      <c r="BUI90" s="373" t="s">
        <v>10</v>
      </c>
      <c r="BUJ90" s="373"/>
      <c r="BUK90" s="373" t="s">
        <v>10</v>
      </c>
      <c r="BUL90" s="373"/>
      <c r="BUM90" s="373" t="s">
        <v>10</v>
      </c>
      <c r="BUN90" s="373"/>
      <c r="BUO90" s="373" t="s">
        <v>10</v>
      </c>
      <c r="BUP90" s="373"/>
      <c r="BUQ90" s="373" t="s">
        <v>10</v>
      </c>
      <c r="BUR90" s="373"/>
      <c r="BUS90" s="373" t="s">
        <v>10</v>
      </c>
      <c r="BUT90" s="373"/>
      <c r="BUU90" s="373" t="s">
        <v>10</v>
      </c>
      <c r="BUV90" s="373"/>
      <c r="BUW90" s="373" t="s">
        <v>10</v>
      </c>
      <c r="BUX90" s="373"/>
      <c r="BUY90" s="373" t="s">
        <v>10</v>
      </c>
      <c r="BUZ90" s="373"/>
      <c r="BVA90" s="373" t="s">
        <v>10</v>
      </c>
      <c r="BVB90" s="373"/>
      <c r="BVC90" s="373" t="s">
        <v>10</v>
      </c>
      <c r="BVD90" s="373"/>
      <c r="BVE90" s="373" t="s">
        <v>10</v>
      </c>
      <c r="BVF90" s="373"/>
      <c r="BVG90" s="373" t="s">
        <v>10</v>
      </c>
      <c r="BVH90" s="373"/>
      <c r="BVI90" s="373" t="s">
        <v>10</v>
      </c>
      <c r="BVJ90" s="373"/>
      <c r="BVK90" s="373" t="s">
        <v>10</v>
      </c>
      <c r="BVL90" s="373"/>
      <c r="BVM90" s="373" t="s">
        <v>10</v>
      </c>
      <c r="BVN90" s="373"/>
      <c r="BVO90" s="373" t="s">
        <v>10</v>
      </c>
      <c r="BVP90" s="373"/>
      <c r="BVQ90" s="373" t="s">
        <v>10</v>
      </c>
      <c r="BVR90" s="373"/>
      <c r="BVS90" s="373" t="s">
        <v>10</v>
      </c>
      <c r="BVT90" s="373"/>
      <c r="BVU90" s="373" t="s">
        <v>10</v>
      </c>
      <c r="BVV90" s="373"/>
      <c r="BVW90" s="373" t="s">
        <v>10</v>
      </c>
      <c r="BVX90" s="373"/>
      <c r="BVY90" s="373" t="s">
        <v>10</v>
      </c>
      <c r="BVZ90" s="373"/>
      <c r="BWA90" s="373" t="s">
        <v>10</v>
      </c>
      <c r="BWB90" s="373"/>
      <c r="BWC90" s="373" t="s">
        <v>10</v>
      </c>
      <c r="BWD90" s="373"/>
      <c r="BWE90" s="373" t="s">
        <v>10</v>
      </c>
      <c r="BWF90" s="373"/>
      <c r="BWG90" s="373" t="s">
        <v>10</v>
      </c>
      <c r="BWH90" s="373"/>
      <c r="BWI90" s="373" t="s">
        <v>10</v>
      </c>
      <c r="BWJ90" s="373"/>
      <c r="BWK90" s="373" t="s">
        <v>10</v>
      </c>
      <c r="BWL90" s="373"/>
      <c r="BWM90" s="373" t="s">
        <v>10</v>
      </c>
      <c r="BWN90" s="373"/>
      <c r="BWO90" s="373" t="s">
        <v>10</v>
      </c>
      <c r="BWP90" s="373"/>
      <c r="BWQ90" s="373" t="s">
        <v>10</v>
      </c>
      <c r="BWR90" s="373"/>
      <c r="BWS90" s="373" t="s">
        <v>10</v>
      </c>
      <c r="BWT90" s="373"/>
      <c r="BWU90" s="373" t="s">
        <v>10</v>
      </c>
      <c r="BWV90" s="373"/>
      <c r="BWW90" s="373" t="s">
        <v>10</v>
      </c>
      <c r="BWX90" s="373"/>
      <c r="BWY90" s="373" t="s">
        <v>10</v>
      </c>
      <c r="BWZ90" s="373"/>
      <c r="BXA90" s="373" t="s">
        <v>10</v>
      </c>
      <c r="BXB90" s="373"/>
      <c r="BXC90" s="373" t="s">
        <v>10</v>
      </c>
      <c r="BXD90" s="373"/>
      <c r="BXE90" s="373" t="s">
        <v>10</v>
      </c>
      <c r="BXF90" s="373"/>
      <c r="BXG90" s="373" t="s">
        <v>10</v>
      </c>
      <c r="BXH90" s="373"/>
      <c r="BXI90" s="373" t="s">
        <v>10</v>
      </c>
      <c r="BXJ90" s="373"/>
      <c r="BXK90" s="373" t="s">
        <v>10</v>
      </c>
      <c r="BXL90" s="373"/>
      <c r="BXM90" s="373" t="s">
        <v>10</v>
      </c>
      <c r="BXN90" s="373"/>
      <c r="BXO90" s="373" t="s">
        <v>10</v>
      </c>
      <c r="BXP90" s="373"/>
      <c r="BXQ90" s="373" t="s">
        <v>10</v>
      </c>
      <c r="BXR90" s="373"/>
      <c r="BXS90" s="373" t="s">
        <v>10</v>
      </c>
      <c r="BXT90" s="373"/>
      <c r="BXU90" s="373" t="s">
        <v>10</v>
      </c>
      <c r="BXV90" s="373"/>
      <c r="BXW90" s="373" t="s">
        <v>10</v>
      </c>
      <c r="BXX90" s="373"/>
      <c r="BXY90" s="373" t="s">
        <v>10</v>
      </c>
      <c r="BXZ90" s="373"/>
      <c r="BYA90" s="373" t="s">
        <v>10</v>
      </c>
      <c r="BYB90" s="373"/>
      <c r="BYC90" s="373" t="s">
        <v>10</v>
      </c>
      <c r="BYD90" s="373"/>
      <c r="BYE90" s="373" t="s">
        <v>10</v>
      </c>
      <c r="BYF90" s="373"/>
      <c r="BYG90" s="373" t="s">
        <v>10</v>
      </c>
      <c r="BYH90" s="373"/>
      <c r="BYI90" s="373" t="s">
        <v>10</v>
      </c>
      <c r="BYJ90" s="373"/>
      <c r="BYK90" s="373" t="s">
        <v>10</v>
      </c>
      <c r="BYL90" s="373"/>
      <c r="BYM90" s="373" t="s">
        <v>10</v>
      </c>
      <c r="BYN90" s="373"/>
      <c r="BYO90" s="373" t="s">
        <v>10</v>
      </c>
      <c r="BYP90" s="373"/>
      <c r="BYQ90" s="373" t="s">
        <v>10</v>
      </c>
      <c r="BYR90" s="373"/>
      <c r="BYS90" s="373" t="s">
        <v>10</v>
      </c>
      <c r="BYT90" s="373"/>
      <c r="BYU90" s="373" t="s">
        <v>10</v>
      </c>
      <c r="BYV90" s="373"/>
      <c r="BYW90" s="373" t="s">
        <v>10</v>
      </c>
      <c r="BYX90" s="373"/>
      <c r="BYY90" s="373" t="s">
        <v>10</v>
      </c>
      <c r="BYZ90" s="373"/>
      <c r="BZA90" s="373" t="s">
        <v>10</v>
      </c>
      <c r="BZB90" s="373"/>
      <c r="BZC90" s="373" t="s">
        <v>10</v>
      </c>
      <c r="BZD90" s="373"/>
      <c r="BZE90" s="373" t="s">
        <v>10</v>
      </c>
      <c r="BZF90" s="373"/>
      <c r="BZG90" s="373" t="s">
        <v>10</v>
      </c>
      <c r="BZH90" s="373"/>
      <c r="BZI90" s="373" t="s">
        <v>10</v>
      </c>
      <c r="BZJ90" s="373"/>
      <c r="BZK90" s="373" t="s">
        <v>10</v>
      </c>
      <c r="BZL90" s="373"/>
      <c r="BZM90" s="373" t="s">
        <v>10</v>
      </c>
      <c r="BZN90" s="373"/>
      <c r="BZO90" s="373" t="s">
        <v>10</v>
      </c>
      <c r="BZP90" s="373"/>
      <c r="BZQ90" s="373" t="s">
        <v>10</v>
      </c>
      <c r="BZR90" s="373"/>
      <c r="BZS90" s="373" t="s">
        <v>10</v>
      </c>
      <c r="BZT90" s="373"/>
      <c r="BZU90" s="373" t="s">
        <v>10</v>
      </c>
      <c r="BZV90" s="373"/>
      <c r="BZW90" s="373" t="s">
        <v>10</v>
      </c>
      <c r="BZX90" s="373"/>
      <c r="BZY90" s="373" t="s">
        <v>10</v>
      </c>
      <c r="BZZ90" s="373"/>
      <c r="CAA90" s="373" t="s">
        <v>10</v>
      </c>
      <c r="CAB90" s="373"/>
      <c r="CAC90" s="373" t="s">
        <v>10</v>
      </c>
      <c r="CAD90" s="373"/>
      <c r="CAE90" s="373" t="s">
        <v>10</v>
      </c>
      <c r="CAF90" s="373"/>
      <c r="CAG90" s="373" t="s">
        <v>10</v>
      </c>
      <c r="CAH90" s="373"/>
      <c r="CAI90" s="373" t="s">
        <v>10</v>
      </c>
      <c r="CAJ90" s="373"/>
      <c r="CAK90" s="373" t="s">
        <v>10</v>
      </c>
      <c r="CAL90" s="373"/>
      <c r="CAM90" s="373" t="s">
        <v>10</v>
      </c>
      <c r="CAN90" s="373"/>
      <c r="CAO90" s="373" t="s">
        <v>10</v>
      </c>
      <c r="CAP90" s="373"/>
      <c r="CAQ90" s="373" t="s">
        <v>10</v>
      </c>
      <c r="CAR90" s="373"/>
      <c r="CAS90" s="373" t="s">
        <v>10</v>
      </c>
      <c r="CAT90" s="373"/>
      <c r="CAU90" s="373" t="s">
        <v>10</v>
      </c>
      <c r="CAV90" s="373"/>
      <c r="CAW90" s="373" t="s">
        <v>10</v>
      </c>
      <c r="CAX90" s="373"/>
      <c r="CAY90" s="373" t="s">
        <v>10</v>
      </c>
      <c r="CAZ90" s="373"/>
      <c r="CBA90" s="373" t="s">
        <v>10</v>
      </c>
      <c r="CBB90" s="373"/>
      <c r="CBC90" s="373" t="s">
        <v>10</v>
      </c>
      <c r="CBD90" s="373"/>
      <c r="CBE90" s="373" t="s">
        <v>10</v>
      </c>
      <c r="CBF90" s="373"/>
      <c r="CBG90" s="373" t="s">
        <v>10</v>
      </c>
      <c r="CBH90" s="373"/>
      <c r="CBI90" s="373" t="s">
        <v>10</v>
      </c>
      <c r="CBJ90" s="373"/>
      <c r="CBK90" s="373" t="s">
        <v>10</v>
      </c>
      <c r="CBL90" s="373"/>
      <c r="CBM90" s="373" t="s">
        <v>10</v>
      </c>
      <c r="CBN90" s="373"/>
      <c r="CBO90" s="373" t="s">
        <v>10</v>
      </c>
      <c r="CBP90" s="373"/>
      <c r="CBQ90" s="373" t="s">
        <v>10</v>
      </c>
      <c r="CBR90" s="373"/>
      <c r="CBS90" s="373" t="s">
        <v>10</v>
      </c>
      <c r="CBT90" s="373"/>
      <c r="CBU90" s="373" t="s">
        <v>10</v>
      </c>
      <c r="CBV90" s="373"/>
      <c r="CBW90" s="373" t="s">
        <v>10</v>
      </c>
      <c r="CBX90" s="373"/>
      <c r="CBY90" s="373" t="s">
        <v>10</v>
      </c>
      <c r="CBZ90" s="373"/>
      <c r="CCA90" s="373" t="s">
        <v>10</v>
      </c>
      <c r="CCB90" s="373"/>
      <c r="CCC90" s="373" t="s">
        <v>10</v>
      </c>
      <c r="CCD90" s="373"/>
      <c r="CCE90" s="373" t="s">
        <v>10</v>
      </c>
      <c r="CCF90" s="373"/>
      <c r="CCG90" s="373" t="s">
        <v>10</v>
      </c>
      <c r="CCH90" s="373"/>
      <c r="CCI90" s="373" t="s">
        <v>10</v>
      </c>
      <c r="CCJ90" s="373"/>
      <c r="CCK90" s="373" t="s">
        <v>10</v>
      </c>
      <c r="CCL90" s="373"/>
      <c r="CCM90" s="373" t="s">
        <v>10</v>
      </c>
      <c r="CCN90" s="373"/>
      <c r="CCO90" s="373" t="s">
        <v>10</v>
      </c>
      <c r="CCP90" s="373"/>
      <c r="CCQ90" s="373" t="s">
        <v>10</v>
      </c>
      <c r="CCR90" s="373"/>
      <c r="CCS90" s="373" t="s">
        <v>10</v>
      </c>
      <c r="CCT90" s="373"/>
      <c r="CCU90" s="373" t="s">
        <v>10</v>
      </c>
      <c r="CCV90" s="373"/>
      <c r="CCW90" s="373" t="s">
        <v>10</v>
      </c>
      <c r="CCX90" s="373"/>
      <c r="CCY90" s="373" t="s">
        <v>10</v>
      </c>
      <c r="CCZ90" s="373"/>
      <c r="CDA90" s="373" t="s">
        <v>10</v>
      </c>
      <c r="CDB90" s="373"/>
      <c r="CDC90" s="373" t="s">
        <v>10</v>
      </c>
      <c r="CDD90" s="373"/>
      <c r="CDE90" s="373" t="s">
        <v>10</v>
      </c>
      <c r="CDF90" s="373"/>
      <c r="CDG90" s="373" t="s">
        <v>10</v>
      </c>
      <c r="CDH90" s="373"/>
      <c r="CDI90" s="373" t="s">
        <v>10</v>
      </c>
      <c r="CDJ90" s="373"/>
      <c r="CDK90" s="373" t="s">
        <v>10</v>
      </c>
      <c r="CDL90" s="373"/>
      <c r="CDM90" s="373" t="s">
        <v>10</v>
      </c>
      <c r="CDN90" s="373"/>
      <c r="CDO90" s="373" t="s">
        <v>10</v>
      </c>
      <c r="CDP90" s="373"/>
      <c r="CDQ90" s="373" t="s">
        <v>10</v>
      </c>
      <c r="CDR90" s="373"/>
      <c r="CDS90" s="373" t="s">
        <v>10</v>
      </c>
      <c r="CDT90" s="373"/>
      <c r="CDU90" s="373" t="s">
        <v>10</v>
      </c>
      <c r="CDV90" s="373"/>
      <c r="CDW90" s="373" t="s">
        <v>10</v>
      </c>
      <c r="CDX90" s="373"/>
      <c r="CDY90" s="373" t="s">
        <v>10</v>
      </c>
      <c r="CDZ90" s="373"/>
      <c r="CEA90" s="373" t="s">
        <v>10</v>
      </c>
      <c r="CEB90" s="373"/>
      <c r="CEC90" s="373" t="s">
        <v>10</v>
      </c>
      <c r="CED90" s="373"/>
      <c r="CEE90" s="373" t="s">
        <v>10</v>
      </c>
      <c r="CEF90" s="373"/>
      <c r="CEG90" s="373" t="s">
        <v>10</v>
      </c>
      <c r="CEH90" s="373"/>
      <c r="CEI90" s="373" t="s">
        <v>10</v>
      </c>
      <c r="CEJ90" s="373"/>
      <c r="CEK90" s="373" t="s">
        <v>10</v>
      </c>
      <c r="CEL90" s="373"/>
      <c r="CEM90" s="373" t="s">
        <v>10</v>
      </c>
      <c r="CEN90" s="373"/>
      <c r="CEO90" s="373" t="s">
        <v>10</v>
      </c>
      <c r="CEP90" s="373"/>
      <c r="CEQ90" s="373" t="s">
        <v>10</v>
      </c>
      <c r="CER90" s="373"/>
      <c r="CES90" s="373" t="s">
        <v>10</v>
      </c>
      <c r="CET90" s="373"/>
      <c r="CEU90" s="373" t="s">
        <v>10</v>
      </c>
      <c r="CEV90" s="373"/>
      <c r="CEW90" s="373" t="s">
        <v>10</v>
      </c>
      <c r="CEX90" s="373"/>
      <c r="CEY90" s="373" t="s">
        <v>10</v>
      </c>
      <c r="CEZ90" s="373"/>
      <c r="CFA90" s="373" t="s">
        <v>10</v>
      </c>
      <c r="CFB90" s="373"/>
      <c r="CFC90" s="373" t="s">
        <v>10</v>
      </c>
      <c r="CFD90" s="373"/>
      <c r="CFE90" s="373" t="s">
        <v>10</v>
      </c>
      <c r="CFF90" s="373"/>
      <c r="CFG90" s="373" t="s">
        <v>10</v>
      </c>
      <c r="CFH90" s="373"/>
      <c r="CFI90" s="373" t="s">
        <v>10</v>
      </c>
      <c r="CFJ90" s="373"/>
      <c r="CFK90" s="373" t="s">
        <v>10</v>
      </c>
      <c r="CFL90" s="373"/>
      <c r="CFM90" s="373" t="s">
        <v>10</v>
      </c>
      <c r="CFN90" s="373"/>
      <c r="CFO90" s="373" t="s">
        <v>10</v>
      </c>
      <c r="CFP90" s="373"/>
      <c r="CFQ90" s="373" t="s">
        <v>10</v>
      </c>
      <c r="CFR90" s="373"/>
      <c r="CFS90" s="373" t="s">
        <v>10</v>
      </c>
      <c r="CFT90" s="373"/>
      <c r="CFU90" s="373" t="s">
        <v>10</v>
      </c>
      <c r="CFV90" s="373"/>
      <c r="CFW90" s="373" t="s">
        <v>10</v>
      </c>
      <c r="CFX90" s="373"/>
      <c r="CFY90" s="373" t="s">
        <v>10</v>
      </c>
      <c r="CFZ90" s="373"/>
      <c r="CGA90" s="373" t="s">
        <v>10</v>
      </c>
      <c r="CGB90" s="373"/>
      <c r="CGC90" s="373" t="s">
        <v>10</v>
      </c>
      <c r="CGD90" s="373"/>
      <c r="CGE90" s="373" t="s">
        <v>10</v>
      </c>
      <c r="CGF90" s="373"/>
      <c r="CGG90" s="373" t="s">
        <v>10</v>
      </c>
      <c r="CGH90" s="373"/>
      <c r="CGI90" s="373" t="s">
        <v>10</v>
      </c>
      <c r="CGJ90" s="373"/>
      <c r="CGK90" s="373" t="s">
        <v>10</v>
      </c>
      <c r="CGL90" s="373"/>
      <c r="CGM90" s="373" t="s">
        <v>10</v>
      </c>
      <c r="CGN90" s="373"/>
      <c r="CGO90" s="373" t="s">
        <v>10</v>
      </c>
      <c r="CGP90" s="373"/>
      <c r="CGQ90" s="373" t="s">
        <v>10</v>
      </c>
      <c r="CGR90" s="373"/>
      <c r="CGS90" s="373" t="s">
        <v>10</v>
      </c>
      <c r="CGT90" s="373"/>
      <c r="CGU90" s="373" t="s">
        <v>10</v>
      </c>
      <c r="CGV90" s="373"/>
      <c r="CGW90" s="373" t="s">
        <v>10</v>
      </c>
      <c r="CGX90" s="373"/>
      <c r="CGY90" s="373" t="s">
        <v>10</v>
      </c>
      <c r="CGZ90" s="373"/>
      <c r="CHA90" s="373" t="s">
        <v>10</v>
      </c>
      <c r="CHB90" s="373"/>
      <c r="CHC90" s="373" t="s">
        <v>10</v>
      </c>
      <c r="CHD90" s="373"/>
      <c r="CHE90" s="373" t="s">
        <v>10</v>
      </c>
      <c r="CHF90" s="373"/>
      <c r="CHG90" s="373" t="s">
        <v>10</v>
      </c>
      <c r="CHH90" s="373"/>
      <c r="CHI90" s="373" t="s">
        <v>10</v>
      </c>
      <c r="CHJ90" s="373"/>
      <c r="CHK90" s="373" t="s">
        <v>10</v>
      </c>
      <c r="CHL90" s="373"/>
      <c r="CHM90" s="373" t="s">
        <v>10</v>
      </c>
      <c r="CHN90" s="373"/>
      <c r="CHO90" s="373" t="s">
        <v>10</v>
      </c>
      <c r="CHP90" s="373"/>
      <c r="CHQ90" s="373" t="s">
        <v>10</v>
      </c>
      <c r="CHR90" s="373"/>
      <c r="CHS90" s="373" t="s">
        <v>10</v>
      </c>
      <c r="CHT90" s="373"/>
      <c r="CHU90" s="373" t="s">
        <v>10</v>
      </c>
      <c r="CHV90" s="373"/>
      <c r="CHW90" s="373" t="s">
        <v>10</v>
      </c>
      <c r="CHX90" s="373"/>
      <c r="CHY90" s="373" t="s">
        <v>10</v>
      </c>
      <c r="CHZ90" s="373"/>
      <c r="CIA90" s="373" t="s">
        <v>10</v>
      </c>
      <c r="CIB90" s="373"/>
      <c r="CIC90" s="373" t="s">
        <v>10</v>
      </c>
      <c r="CID90" s="373"/>
      <c r="CIE90" s="373" t="s">
        <v>10</v>
      </c>
      <c r="CIF90" s="373"/>
      <c r="CIG90" s="373" t="s">
        <v>10</v>
      </c>
      <c r="CIH90" s="373"/>
      <c r="CII90" s="373" t="s">
        <v>10</v>
      </c>
      <c r="CIJ90" s="373"/>
      <c r="CIK90" s="373" t="s">
        <v>10</v>
      </c>
      <c r="CIL90" s="373"/>
      <c r="CIM90" s="373" t="s">
        <v>10</v>
      </c>
      <c r="CIN90" s="373"/>
      <c r="CIO90" s="373" t="s">
        <v>10</v>
      </c>
      <c r="CIP90" s="373"/>
      <c r="CIQ90" s="373" t="s">
        <v>10</v>
      </c>
      <c r="CIR90" s="373"/>
      <c r="CIS90" s="373" t="s">
        <v>10</v>
      </c>
      <c r="CIT90" s="373"/>
      <c r="CIU90" s="373" t="s">
        <v>10</v>
      </c>
      <c r="CIV90" s="373"/>
      <c r="CIW90" s="373" t="s">
        <v>10</v>
      </c>
      <c r="CIX90" s="373"/>
      <c r="CIY90" s="373" t="s">
        <v>10</v>
      </c>
      <c r="CIZ90" s="373"/>
      <c r="CJA90" s="373" t="s">
        <v>10</v>
      </c>
      <c r="CJB90" s="373"/>
      <c r="CJC90" s="373" t="s">
        <v>10</v>
      </c>
      <c r="CJD90" s="373"/>
      <c r="CJE90" s="373" t="s">
        <v>10</v>
      </c>
      <c r="CJF90" s="373"/>
      <c r="CJG90" s="373" t="s">
        <v>10</v>
      </c>
      <c r="CJH90" s="373"/>
      <c r="CJI90" s="373" t="s">
        <v>10</v>
      </c>
      <c r="CJJ90" s="373"/>
      <c r="CJK90" s="373" t="s">
        <v>10</v>
      </c>
      <c r="CJL90" s="373"/>
      <c r="CJM90" s="373" t="s">
        <v>10</v>
      </c>
      <c r="CJN90" s="373"/>
      <c r="CJO90" s="373" t="s">
        <v>10</v>
      </c>
      <c r="CJP90" s="373"/>
      <c r="CJQ90" s="373" t="s">
        <v>10</v>
      </c>
      <c r="CJR90" s="373"/>
      <c r="CJS90" s="373" t="s">
        <v>10</v>
      </c>
      <c r="CJT90" s="373"/>
      <c r="CJU90" s="373" t="s">
        <v>10</v>
      </c>
      <c r="CJV90" s="373"/>
      <c r="CJW90" s="373" t="s">
        <v>10</v>
      </c>
      <c r="CJX90" s="373"/>
      <c r="CJY90" s="373" t="s">
        <v>10</v>
      </c>
      <c r="CJZ90" s="373"/>
      <c r="CKA90" s="373" t="s">
        <v>10</v>
      </c>
      <c r="CKB90" s="373"/>
      <c r="CKC90" s="373" t="s">
        <v>10</v>
      </c>
      <c r="CKD90" s="373"/>
      <c r="CKE90" s="373" t="s">
        <v>10</v>
      </c>
      <c r="CKF90" s="373"/>
      <c r="CKG90" s="373" t="s">
        <v>10</v>
      </c>
      <c r="CKH90" s="373"/>
      <c r="CKI90" s="373" t="s">
        <v>10</v>
      </c>
      <c r="CKJ90" s="373"/>
      <c r="CKK90" s="373" t="s">
        <v>10</v>
      </c>
      <c r="CKL90" s="373"/>
      <c r="CKM90" s="373" t="s">
        <v>10</v>
      </c>
      <c r="CKN90" s="373"/>
      <c r="CKO90" s="373" t="s">
        <v>10</v>
      </c>
      <c r="CKP90" s="373"/>
      <c r="CKQ90" s="373" t="s">
        <v>10</v>
      </c>
      <c r="CKR90" s="373"/>
      <c r="CKS90" s="373" t="s">
        <v>10</v>
      </c>
      <c r="CKT90" s="373"/>
      <c r="CKU90" s="373" t="s">
        <v>10</v>
      </c>
      <c r="CKV90" s="373"/>
      <c r="CKW90" s="373" t="s">
        <v>10</v>
      </c>
      <c r="CKX90" s="373"/>
      <c r="CKY90" s="373" t="s">
        <v>10</v>
      </c>
      <c r="CKZ90" s="373"/>
      <c r="CLA90" s="373" t="s">
        <v>10</v>
      </c>
      <c r="CLB90" s="373"/>
      <c r="CLC90" s="373" t="s">
        <v>10</v>
      </c>
      <c r="CLD90" s="373"/>
      <c r="CLE90" s="373" t="s">
        <v>10</v>
      </c>
      <c r="CLF90" s="373"/>
      <c r="CLG90" s="373" t="s">
        <v>10</v>
      </c>
      <c r="CLH90" s="373"/>
      <c r="CLI90" s="373" t="s">
        <v>10</v>
      </c>
      <c r="CLJ90" s="373"/>
      <c r="CLK90" s="373" t="s">
        <v>10</v>
      </c>
      <c r="CLL90" s="373"/>
      <c r="CLM90" s="373" t="s">
        <v>10</v>
      </c>
      <c r="CLN90" s="373"/>
      <c r="CLO90" s="373" t="s">
        <v>10</v>
      </c>
      <c r="CLP90" s="373"/>
      <c r="CLQ90" s="373" t="s">
        <v>10</v>
      </c>
      <c r="CLR90" s="373"/>
      <c r="CLS90" s="373" t="s">
        <v>10</v>
      </c>
      <c r="CLT90" s="373"/>
      <c r="CLU90" s="373" t="s">
        <v>10</v>
      </c>
      <c r="CLV90" s="373"/>
      <c r="CLW90" s="373" t="s">
        <v>10</v>
      </c>
      <c r="CLX90" s="373"/>
      <c r="CLY90" s="373" t="s">
        <v>10</v>
      </c>
      <c r="CLZ90" s="373"/>
      <c r="CMA90" s="373" t="s">
        <v>10</v>
      </c>
      <c r="CMB90" s="373"/>
      <c r="CMC90" s="373" t="s">
        <v>10</v>
      </c>
      <c r="CMD90" s="373"/>
      <c r="CME90" s="373" t="s">
        <v>10</v>
      </c>
      <c r="CMF90" s="373"/>
      <c r="CMG90" s="373" t="s">
        <v>10</v>
      </c>
      <c r="CMH90" s="373"/>
      <c r="CMI90" s="373" t="s">
        <v>10</v>
      </c>
      <c r="CMJ90" s="373"/>
      <c r="CMK90" s="373" t="s">
        <v>10</v>
      </c>
      <c r="CML90" s="373"/>
      <c r="CMM90" s="373" t="s">
        <v>10</v>
      </c>
      <c r="CMN90" s="373"/>
      <c r="CMO90" s="373" t="s">
        <v>10</v>
      </c>
      <c r="CMP90" s="373"/>
      <c r="CMQ90" s="373" t="s">
        <v>10</v>
      </c>
      <c r="CMR90" s="373"/>
      <c r="CMS90" s="373" t="s">
        <v>10</v>
      </c>
      <c r="CMT90" s="373"/>
      <c r="CMU90" s="373" t="s">
        <v>10</v>
      </c>
      <c r="CMV90" s="373"/>
      <c r="CMW90" s="373" t="s">
        <v>10</v>
      </c>
      <c r="CMX90" s="373"/>
      <c r="CMY90" s="373" t="s">
        <v>10</v>
      </c>
      <c r="CMZ90" s="373"/>
      <c r="CNA90" s="373" t="s">
        <v>10</v>
      </c>
      <c r="CNB90" s="373"/>
      <c r="CNC90" s="373" t="s">
        <v>10</v>
      </c>
      <c r="CND90" s="373"/>
      <c r="CNE90" s="373" t="s">
        <v>10</v>
      </c>
      <c r="CNF90" s="373"/>
      <c r="CNG90" s="373" t="s">
        <v>10</v>
      </c>
      <c r="CNH90" s="373"/>
      <c r="CNI90" s="373" t="s">
        <v>10</v>
      </c>
      <c r="CNJ90" s="373"/>
      <c r="CNK90" s="373" t="s">
        <v>10</v>
      </c>
      <c r="CNL90" s="373"/>
      <c r="CNM90" s="373" t="s">
        <v>10</v>
      </c>
      <c r="CNN90" s="373"/>
      <c r="CNO90" s="373" t="s">
        <v>10</v>
      </c>
      <c r="CNP90" s="373"/>
      <c r="CNQ90" s="373" t="s">
        <v>10</v>
      </c>
      <c r="CNR90" s="373"/>
      <c r="CNS90" s="373" t="s">
        <v>10</v>
      </c>
      <c r="CNT90" s="373"/>
      <c r="CNU90" s="373" t="s">
        <v>10</v>
      </c>
      <c r="CNV90" s="373"/>
      <c r="CNW90" s="373" t="s">
        <v>10</v>
      </c>
      <c r="CNX90" s="373"/>
      <c r="CNY90" s="373" t="s">
        <v>10</v>
      </c>
      <c r="CNZ90" s="373"/>
      <c r="COA90" s="373" t="s">
        <v>10</v>
      </c>
      <c r="COB90" s="373"/>
      <c r="COC90" s="373" t="s">
        <v>10</v>
      </c>
      <c r="COD90" s="373"/>
      <c r="COE90" s="373" t="s">
        <v>10</v>
      </c>
      <c r="COF90" s="373"/>
      <c r="COG90" s="373" t="s">
        <v>10</v>
      </c>
      <c r="COH90" s="373"/>
      <c r="COI90" s="373" t="s">
        <v>10</v>
      </c>
      <c r="COJ90" s="373"/>
      <c r="COK90" s="373" t="s">
        <v>10</v>
      </c>
      <c r="COL90" s="373"/>
      <c r="COM90" s="373" t="s">
        <v>10</v>
      </c>
      <c r="CON90" s="373"/>
      <c r="COO90" s="373" t="s">
        <v>10</v>
      </c>
      <c r="COP90" s="373"/>
      <c r="COQ90" s="373" t="s">
        <v>10</v>
      </c>
      <c r="COR90" s="373"/>
      <c r="COS90" s="373" t="s">
        <v>10</v>
      </c>
      <c r="COT90" s="373"/>
      <c r="COU90" s="373" t="s">
        <v>10</v>
      </c>
      <c r="COV90" s="373"/>
      <c r="COW90" s="373" t="s">
        <v>10</v>
      </c>
      <c r="COX90" s="373"/>
      <c r="COY90" s="373" t="s">
        <v>10</v>
      </c>
      <c r="COZ90" s="373"/>
      <c r="CPA90" s="373" t="s">
        <v>10</v>
      </c>
      <c r="CPB90" s="373"/>
      <c r="CPC90" s="373" t="s">
        <v>10</v>
      </c>
      <c r="CPD90" s="373"/>
      <c r="CPE90" s="373" t="s">
        <v>10</v>
      </c>
      <c r="CPF90" s="373"/>
      <c r="CPG90" s="373" t="s">
        <v>10</v>
      </c>
      <c r="CPH90" s="373"/>
      <c r="CPI90" s="373" t="s">
        <v>10</v>
      </c>
      <c r="CPJ90" s="373"/>
      <c r="CPK90" s="373" t="s">
        <v>10</v>
      </c>
      <c r="CPL90" s="373"/>
      <c r="CPM90" s="373" t="s">
        <v>10</v>
      </c>
      <c r="CPN90" s="373"/>
      <c r="CPO90" s="373" t="s">
        <v>10</v>
      </c>
      <c r="CPP90" s="373"/>
      <c r="CPQ90" s="373" t="s">
        <v>10</v>
      </c>
      <c r="CPR90" s="373"/>
      <c r="CPS90" s="373" t="s">
        <v>10</v>
      </c>
      <c r="CPT90" s="373"/>
      <c r="CPU90" s="373" t="s">
        <v>10</v>
      </c>
      <c r="CPV90" s="373"/>
      <c r="CPW90" s="373" t="s">
        <v>10</v>
      </c>
      <c r="CPX90" s="373"/>
      <c r="CPY90" s="373" t="s">
        <v>10</v>
      </c>
      <c r="CPZ90" s="373"/>
      <c r="CQA90" s="373" t="s">
        <v>10</v>
      </c>
      <c r="CQB90" s="373"/>
      <c r="CQC90" s="373" t="s">
        <v>10</v>
      </c>
      <c r="CQD90" s="373"/>
      <c r="CQE90" s="373" t="s">
        <v>10</v>
      </c>
      <c r="CQF90" s="373"/>
      <c r="CQG90" s="373" t="s">
        <v>10</v>
      </c>
      <c r="CQH90" s="373"/>
      <c r="CQI90" s="373" t="s">
        <v>10</v>
      </c>
      <c r="CQJ90" s="373"/>
      <c r="CQK90" s="373" t="s">
        <v>10</v>
      </c>
      <c r="CQL90" s="373"/>
      <c r="CQM90" s="373" t="s">
        <v>10</v>
      </c>
      <c r="CQN90" s="373"/>
      <c r="CQO90" s="373" t="s">
        <v>10</v>
      </c>
      <c r="CQP90" s="373"/>
      <c r="CQQ90" s="373" t="s">
        <v>10</v>
      </c>
      <c r="CQR90" s="373"/>
      <c r="CQS90" s="373" t="s">
        <v>10</v>
      </c>
      <c r="CQT90" s="373"/>
      <c r="CQU90" s="373" t="s">
        <v>10</v>
      </c>
      <c r="CQV90" s="373"/>
      <c r="CQW90" s="373" t="s">
        <v>10</v>
      </c>
      <c r="CQX90" s="373"/>
      <c r="CQY90" s="373" t="s">
        <v>10</v>
      </c>
      <c r="CQZ90" s="373"/>
      <c r="CRA90" s="373" t="s">
        <v>10</v>
      </c>
      <c r="CRB90" s="373"/>
      <c r="CRC90" s="373" t="s">
        <v>10</v>
      </c>
      <c r="CRD90" s="373"/>
      <c r="CRE90" s="373" t="s">
        <v>10</v>
      </c>
      <c r="CRF90" s="373"/>
      <c r="CRG90" s="373" t="s">
        <v>10</v>
      </c>
      <c r="CRH90" s="373"/>
      <c r="CRI90" s="373" t="s">
        <v>10</v>
      </c>
      <c r="CRJ90" s="373"/>
      <c r="CRK90" s="373" t="s">
        <v>10</v>
      </c>
      <c r="CRL90" s="373"/>
      <c r="CRM90" s="373" t="s">
        <v>10</v>
      </c>
      <c r="CRN90" s="373"/>
      <c r="CRO90" s="373" t="s">
        <v>10</v>
      </c>
      <c r="CRP90" s="373"/>
      <c r="CRQ90" s="373" t="s">
        <v>10</v>
      </c>
      <c r="CRR90" s="373"/>
      <c r="CRS90" s="373" t="s">
        <v>10</v>
      </c>
      <c r="CRT90" s="373"/>
      <c r="CRU90" s="373" t="s">
        <v>10</v>
      </c>
      <c r="CRV90" s="373"/>
      <c r="CRW90" s="373" t="s">
        <v>10</v>
      </c>
      <c r="CRX90" s="373"/>
      <c r="CRY90" s="373" t="s">
        <v>10</v>
      </c>
      <c r="CRZ90" s="373"/>
      <c r="CSA90" s="373" t="s">
        <v>10</v>
      </c>
      <c r="CSB90" s="373"/>
      <c r="CSC90" s="373" t="s">
        <v>10</v>
      </c>
      <c r="CSD90" s="373"/>
      <c r="CSE90" s="373" t="s">
        <v>10</v>
      </c>
      <c r="CSF90" s="373"/>
      <c r="CSG90" s="373" t="s">
        <v>10</v>
      </c>
      <c r="CSH90" s="373"/>
      <c r="CSI90" s="373" t="s">
        <v>10</v>
      </c>
      <c r="CSJ90" s="373"/>
      <c r="CSK90" s="373" t="s">
        <v>10</v>
      </c>
      <c r="CSL90" s="373"/>
      <c r="CSM90" s="373" t="s">
        <v>10</v>
      </c>
      <c r="CSN90" s="373"/>
      <c r="CSO90" s="373" t="s">
        <v>10</v>
      </c>
      <c r="CSP90" s="373"/>
      <c r="CSQ90" s="373" t="s">
        <v>10</v>
      </c>
      <c r="CSR90" s="373"/>
      <c r="CSS90" s="373" t="s">
        <v>10</v>
      </c>
      <c r="CST90" s="373"/>
      <c r="CSU90" s="373" t="s">
        <v>10</v>
      </c>
      <c r="CSV90" s="373"/>
      <c r="CSW90" s="373" t="s">
        <v>10</v>
      </c>
      <c r="CSX90" s="373"/>
      <c r="CSY90" s="373" t="s">
        <v>10</v>
      </c>
      <c r="CSZ90" s="373"/>
      <c r="CTA90" s="373" t="s">
        <v>10</v>
      </c>
      <c r="CTB90" s="373"/>
      <c r="CTC90" s="373" t="s">
        <v>10</v>
      </c>
      <c r="CTD90" s="373"/>
      <c r="CTE90" s="373" t="s">
        <v>10</v>
      </c>
      <c r="CTF90" s="373"/>
      <c r="CTG90" s="373" t="s">
        <v>10</v>
      </c>
      <c r="CTH90" s="373"/>
      <c r="CTI90" s="373" t="s">
        <v>10</v>
      </c>
      <c r="CTJ90" s="373"/>
      <c r="CTK90" s="373" t="s">
        <v>10</v>
      </c>
      <c r="CTL90" s="373"/>
      <c r="CTM90" s="373" t="s">
        <v>10</v>
      </c>
      <c r="CTN90" s="373"/>
      <c r="CTO90" s="373" t="s">
        <v>10</v>
      </c>
      <c r="CTP90" s="373"/>
      <c r="CTQ90" s="373" t="s">
        <v>10</v>
      </c>
      <c r="CTR90" s="373"/>
      <c r="CTS90" s="373" t="s">
        <v>10</v>
      </c>
      <c r="CTT90" s="373"/>
      <c r="CTU90" s="373" t="s">
        <v>10</v>
      </c>
      <c r="CTV90" s="373"/>
      <c r="CTW90" s="373" t="s">
        <v>10</v>
      </c>
      <c r="CTX90" s="373"/>
      <c r="CTY90" s="373" t="s">
        <v>10</v>
      </c>
      <c r="CTZ90" s="373"/>
      <c r="CUA90" s="373" t="s">
        <v>10</v>
      </c>
      <c r="CUB90" s="373"/>
      <c r="CUC90" s="373" t="s">
        <v>10</v>
      </c>
      <c r="CUD90" s="373"/>
      <c r="CUE90" s="373" t="s">
        <v>10</v>
      </c>
      <c r="CUF90" s="373"/>
      <c r="CUG90" s="373" t="s">
        <v>10</v>
      </c>
      <c r="CUH90" s="373"/>
      <c r="CUI90" s="373" t="s">
        <v>10</v>
      </c>
      <c r="CUJ90" s="373"/>
      <c r="CUK90" s="373" t="s">
        <v>10</v>
      </c>
      <c r="CUL90" s="373"/>
      <c r="CUM90" s="373" t="s">
        <v>10</v>
      </c>
      <c r="CUN90" s="373"/>
      <c r="CUO90" s="373" t="s">
        <v>10</v>
      </c>
      <c r="CUP90" s="373"/>
      <c r="CUQ90" s="373" t="s">
        <v>10</v>
      </c>
      <c r="CUR90" s="373"/>
      <c r="CUS90" s="373" t="s">
        <v>10</v>
      </c>
      <c r="CUT90" s="373"/>
      <c r="CUU90" s="373" t="s">
        <v>10</v>
      </c>
      <c r="CUV90" s="373"/>
      <c r="CUW90" s="373" t="s">
        <v>10</v>
      </c>
      <c r="CUX90" s="373"/>
      <c r="CUY90" s="373" t="s">
        <v>10</v>
      </c>
      <c r="CUZ90" s="373"/>
      <c r="CVA90" s="373" t="s">
        <v>10</v>
      </c>
      <c r="CVB90" s="373"/>
      <c r="CVC90" s="373" t="s">
        <v>10</v>
      </c>
      <c r="CVD90" s="373"/>
      <c r="CVE90" s="373" t="s">
        <v>10</v>
      </c>
      <c r="CVF90" s="373"/>
      <c r="CVG90" s="373" t="s">
        <v>10</v>
      </c>
      <c r="CVH90" s="373"/>
      <c r="CVI90" s="373" t="s">
        <v>10</v>
      </c>
      <c r="CVJ90" s="373"/>
      <c r="CVK90" s="373" t="s">
        <v>10</v>
      </c>
      <c r="CVL90" s="373"/>
      <c r="CVM90" s="373" t="s">
        <v>10</v>
      </c>
      <c r="CVN90" s="373"/>
      <c r="CVO90" s="373" t="s">
        <v>10</v>
      </c>
      <c r="CVP90" s="373"/>
      <c r="CVQ90" s="373" t="s">
        <v>10</v>
      </c>
      <c r="CVR90" s="373"/>
      <c r="CVS90" s="373" t="s">
        <v>10</v>
      </c>
      <c r="CVT90" s="373"/>
      <c r="CVU90" s="373" t="s">
        <v>10</v>
      </c>
      <c r="CVV90" s="373"/>
      <c r="CVW90" s="373" t="s">
        <v>10</v>
      </c>
      <c r="CVX90" s="373"/>
      <c r="CVY90" s="373" t="s">
        <v>10</v>
      </c>
      <c r="CVZ90" s="373"/>
      <c r="CWA90" s="373" t="s">
        <v>10</v>
      </c>
      <c r="CWB90" s="373"/>
      <c r="CWC90" s="373" t="s">
        <v>10</v>
      </c>
      <c r="CWD90" s="373"/>
      <c r="CWE90" s="373" t="s">
        <v>10</v>
      </c>
      <c r="CWF90" s="373"/>
      <c r="CWG90" s="373" t="s">
        <v>10</v>
      </c>
      <c r="CWH90" s="373"/>
      <c r="CWI90" s="373" t="s">
        <v>10</v>
      </c>
      <c r="CWJ90" s="373"/>
      <c r="CWK90" s="373" t="s">
        <v>10</v>
      </c>
      <c r="CWL90" s="373"/>
      <c r="CWM90" s="373" t="s">
        <v>10</v>
      </c>
      <c r="CWN90" s="373"/>
      <c r="CWO90" s="373" t="s">
        <v>10</v>
      </c>
      <c r="CWP90" s="373"/>
      <c r="CWQ90" s="373" t="s">
        <v>10</v>
      </c>
      <c r="CWR90" s="373"/>
      <c r="CWS90" s="373" t="s">
        <v>10</v>
      </c>
      <c r="CWT90" s="373"/>
      <c r="CWU90" s="373" t="s">
        <v>10</v>
      </c>
      <c r="CWV90" s="373"/>
      <c r="CWW90" s="373" t="s">
        <v>10</v>
      </c>
      <c r="CWX90" s="373"/>
      <c r="CWY90" s="373" t="s">
        <v>10</v>
      </c>
      <c r="CWZ90" s="373"/>
      <c r="CXA90" s="373" t="s">
        <v>10</v>
      </c>
      <c r="CXB90" s="373"/>
      <c r="CXC90" s="373" t="s">
        <v>10</v>
      </c>
      <c r="CXD90" s="373"/>
      <c r="CXE90" s="373" t="s">
        <v>10</v>
      </c>
      <c r="CXF90" s="373"/>
      <c r="CXG90" s="373" t="s">
        <v>10</v>
      </c>
      <c r="CXH90" s="373"/>
      <c r="CXI90" s="373" t="s">
        <v>10</v>
      </c>
      <c r="CXJ90" s="373"/>
      <c r="CXK90" s="373" t="s">
        <v>10</v>
      </c>
      <c r="CXL90" s="373"/>
      <c r="CXM90" s="373" t="s">
        <v>10</v>
      </c>
      <c r="CXN90" s="373"/>
      <c r="CXO90" s="373" t="s">
        <v>10</v>
      </c>
      <c r="CXP90" s="373"/>
      <c r="CXQ90" s="373" t="s">
        <v>10</v>
      </c>
      <c r="CXR90" s="373"/>
      <c r="CXS90" s="373" t="s">
        <v>10</v>
      </c>
      <c r="CXT90" s="373"/>
      <c r="CXU90" s="373" t="s">
        <v>10</v>
      </c>
      <c r="CXV90" s="373"/>
      <c r="CXW90" s="373" t="s">
        <v>10</v>
      </c>
      <c r="CXX90" s="373"/>
      <c r="CXY90" s="373" t="s">
        <v>10</v>
      </c>
      <c r="CXZ90" s="373"/>
      <c r="CYA90" s="373" t="s">
        <v>10</v>
      </c>
      <c r="CYB90" s="373"/>
      <c r="CYC90" s="373" t="s">
        <v>10</v>
      </c>
      <c r="CYD90" s="373"/>
      <c r="CYE90" s="373" t="s">
        <v>10</v>
      </c>
      <c r="CYF90" s="373"/>
      <c r="CYG90" s="373" t="s">
        <v>10</v>
      </c>
      <c r="CYH90" s="373"/>
      <c r="CYI90" s="373" t="s">
        <v>10</v>
      </c>
      <c r="CYJ90" s="373"/>
      <c r="CYK90" s="373" t="s">
        <v>10</v>
      </c>
      <c r="CYL90" s="373"/>
      <c r="CYM90" s="373" t="s">
        <v>10</v>
      </c>
      <c r="CYN90" s="373"/>
      <c r="CYO90" s="373" t="s">
        <v>10</v>
      </c>
      <c r="CYP90" s="373"/>
      <c r="CYQ90" s="373" t="s">
        <v>10</v>
      </c>
      <c r="CYR90" s="373"/>
      <c r="CYS90" s="373" t="s">
        <v>10</v>
      </c>
      <c r="CYT90" s="373"/>
      <c r="CYU90" s="373" t="s">
        <v>10</v>
      </c>
      <c r="CYV90" s="373"/>
      <c r="CYW90" s="373" t="s">
        <v>10</v>
      </c>
      <c r="CYX90" s="373"/>
      <c r="CYY90" s="373" t="s">
        <v>10</v>
      </c>
      <c r="CYZ90" s="373"/>
      <c r="CZA90" s="373" t="s">
        <v>10</v>
      </c>
      <c r="CZB90" s="373"/>
      <c r="CZC90" s="373" t="s">
        <v>10</v>
      </c>
      <c r="CZD90" s="373"/>
      <c r="CZE90" s="373" t="s">
        <v>10</v>
      </c>
      <c r="CZF90" s="373"/>
      <c r="CZG90" s="373" t="s">
        <v>10</v>
      </c>
      <c r="CZH90" s="373"/>
      <c r="CZI90" s="373" t="s">
        <v>10</v>
      </c>
      <c r="CZJ90" s="373"/>
      <c r="CZK90" s="373" t="s">
        <v>10</v>
      </c>
      <c r="CZL90" s="373"/>
      <c r="CZM90" s="373" t="s">
        <v>10</v>
      </c>
      <c r="CZN90" s="373"/>
      <c r="CZO90" s="373" t="s">
        <v>10</v>
      </c>
      <c r="CZP90" s="373"/>
      <c r="CZQ90" s="373" t="s">
        <v>10</v>
      </c>
      <c r="CZR90" s="373"/>
      <c r="CZS90" s="373" t="s">
        <v>10</v>
      </c>
      <c r="CZT90" s="373"/>
      <c r="CZU90" s="373" t="s">
        <v>10</v>
      </c>
      <c r="CZV90" s="373"/>
      <c r="CZW90" s="373" t="s">
        <v>10</v>
      </c>
      <c r="CZX90" s="373"/>
      <c r="CZY90" s="373" t="s">
        <v>10</v>
      </c>
      <c r="CZZ90" s="373"/>
      <c r="DAA90" s="373" t="s">
        <v>10</v>
      </c>
      <c r="DAB90" s="373"/>
      <c r="DAC90" s="373" t="s">
        <v>10</v>
      </c>
      <c r="DAD90" s="373"/>
      <c r="DAE90" s="373" t="s">
        <v>10</v>
      </c>
      <c r="DAF90" s="373"/>
      <c r="DAG90" s="373" t="s">
        <v>10</v>
      </c>
      <c r="DAH90" s="373"/>
      <c r="DAI90" s="373" t="s">
        <v>10</v>
      </c>
      <c r="DAJ90" s="373"/>
      <c r="DAK90" s="373" t="s">
        <v>10</v>
      </c>
      <c r="DAL90" s="373"/>
      <c r="DAM90" s="373" t="s">
        <v>10</v>
      </c>
      <c r="DAN90" s="373"/>
      <c r="DAO90" s="373" t="s">
        <v>10</v>
      </c>
      <c r="DAP90" s="373"/>
      <c r="DAQ90" s="373" t="s">
        <v>10</v>
      </c>
      <c r="DAR90" s="373"/>
      <c r="DAS90" s="373" t="s">
        <v>10</v>
      </c>
      <c r="DAT90" s="373"/>
      <c r="DAU90" s="373" t="s">
        <v>10</v>
      </c>
      <c r="DAV90" s="373"/>
      <c r="DAW90" s="373" t="s">
        <v>10</v>
      </c>
      <c r="DAX90" s="373"/>
      <c r="DAY90" s="373" t="s">
        <v>10</v>
      </c>
      <c r="DAZ90" s="373"/>
      <c r="DBA90" s="373" t="s">
        <v>10</v>
      </c>
      <c r="DBB90" s="373"/>
      <c r="DBC90" s="373" t="s">
        <v>10</v>
      </c>
      <c r="DBD90" s="373"/>
      <c r="DBE90" s="373" t="s">
        <v>10</v>
      </c>
      <c r="DBF90" s="373"/>
      <c r="DBG90" s="373" t="s">
        <v>10</v>
      </c>
      <c r="DBH90" s="373"/>
      <c r="DBI90" s="373" t="s">
        <v>10</v>
      </c>
      <c r="DBJ90" s="373"/>
      <c r="DBK90" s="373" t="s">
        <v>10</v>
      </c>
      <c r="DBL90" s="373"/>
      <c r="DBM90" s="373" t="s">
        <v>10</v>
      </c>
      <c r="DBN90" s="373"/>
      <c r="DBO90" s="373" t="s">
        <v>10</v>
      </c>
      <c r="DBP90" s="373"/>
      <c r="DBQ90" s="373" t="s">
        <v>10</v>
      </c>
      <c r="DBR90" s="373"/>
      <c r="DBS90" s="373" t="s">
        <v>10</v>
      </c>
      <c r="DBT90" s="373"/>
      <c r="DBU90" s="373" t="s">
        <v>10</v>
      </c>
      <c r="DBV90" s="373"/>
      <c r="DBW90" s="373" t="s">
        <v>10</v>
      </c>
      <c r="DBX90" s="373"/>
      <c r="DBY90" s="373" t="s">
        <v>10</v>
      </c>
      <c r="DBZ90" s="373"/>
      <c r="DCA90" s="373" t="s">
        <v>10</v>
      </c>
      <c r="DCB90" s="373"/>
      <c r="DCC90" s="373" t="s">
        <v>10</v>
      </c>
      <c r="DCD90" s="373"/>
      <c r="DCE90" s="373" t="s">
        <v>10</v>
      </c>
      <c r="DCF90" s="373"/>
      <c r="DCG90" s="373" t="s">
        <v>10</v>
      </c>
      <c r="DCH90" s="373"/>
      <c r="DCI90" s="373" t="s">
        <v>10</v>
      </c>
      <c r="DCJ90" s="373"/>
      <c r="DCK90" s="373" t="s">
        <v>10</v>
      </c>
      <c r="DCL90" s="373"/>
      <c r="DCM90" s="373" t="s">
        <v>10</v>
      </c>
      <c r="DCN90" s="373"/>
      <c r="DCO90" s="373" t="s">
        <v>10</v>
      </c>
      <c r="DCP90" s="373"/>
      <c r="DCQ90" s="373" t="s">
        <v>10</v>
      </c>
      <c r="DCR90" s="373"/>
      <c r="DCS90" s="373" t="s">
        <v>10</v>
      </c>
      <c r="DCT90" s="373"/>
      <c r="DCU90" s="373" t="s">
        <v>10</v>
      </c>
      <c r="DCV90" s="373"/>
      <c r="DCW90" s="373" t="s">
        <v>10</v>
      </c>
      <c r="DCX90" s="373"/>
      <c r="DCY90" s="373" t="s">
        <v>10</v>
      </c>
      <c r="DCZ90" s="373"/>
      <c r="DDA90" s="373" t="s">
        <v>10</v>
      </c>
      <c r="DDB90" s="373"/>
      <c r="DDC90" s="373" t="s">
        <v>10</v>
      </c>
      <c r="DDD90" s="373"/>
      <c r="DDE90" s="373" t="s">
        <v>10</v>
      </c>
      <c r="DDF90" s="373"/>
      <c r="DDG90" s="373" t="s">
        <v>10</v>
      </c>
      <c r="DDH90" s="373"/>
      <c r="DDI90" s="373" t="s">
        <v>10</v>
      </c>
      <c r="DDJ90" s="373"/>
      <c r="DDK90" s="373" t="s">
        <v>10</v>
      </c>
      <c r="DDL90" s="373"/>
      <c r="DDM90" s="373" t="s">
        <v>10</v>
      </c>
      <c r="DDN90" s="373"/>
      <c r="DDO90" s="373" t="s">
        <v>10</v>
      </c>
      <c r="DDP90" s="373"/>
      <c r="DDQ90" s="373" t="s">
        <v>10</v>
      </c>
      <c r="DDR90" s="373"/>
      <c r="DDS90" s="373" t="s">
        <v>10</v>
      </c>
      <c r="DDT90" s="373"/>
      <c r="DDU90" s="373" t="s">
        <v>10</v>
      </c>
      <c r="DDV90" s="373"/>
      <c r="DDW90" s="373" t="s">
        <v>10</v>
      </c>
      <c r="DDX90" s="373"/>
      <c r="DDY90" s="373" t="s">
        <v>10</v>
      </c>
      <c r="DDZ90" s="373"/>
      <c r="DEA90" s="373" t="s">
        <v>10</v>
      </c>
      <c r="DEB90" s="373"/>
      <c r="DEC90" s="373" t="s">
        <v>10</v>
      </c>
      <c r="DED90" s="373"/>
      <c r="DEE90" s="373" t="s">
        <v>10</v>
      </c>
      <c r="DEF90" s="373"/>
      <c r="DEG90" s="373" t="s">
        <v>10</v>
      </c>
      <c r="DEH90" s="373"/>
      <c r="DEI90" s="373" t="s">
        <v>10</v>
      </c>
      <c r="DEJ90" s="373"/>
      <c r="DEK90" s="373" t="s">
        <v>10</v>
      </c>
      <c r="DEL90" s="373"/>
      <c r="DEM90" s="373" t="s">
        <v>10</v>
      </c>
      <c r="DEN90" s="373"/>
      <c r="DEO90" s="373" t="s">
        <v>10</v>
      </c>
      <c r="DEP90" s="373"/>
      <c r="DEQ90" s="373" t="s">
        <v>10</v>
      </c>
      <c r="DER90" s="373"/>
      <c r="DES90" s="373" t="s">
        <v>10</v>
      </c>
      <c r="DET90" s="373"/>
      <c r="DEU90" s="373" t="s">
        <v>10</v>
      </c>
      <c r="DEV90" s="373"/>
      <c r="DEW90" s="373" t="s">
        <v>10</v>
      </c>
      <c r="DEX90" s="373"/>
      <c r="DEY90" s="373" t="s">
        <v>10</v>
      </c>
      <c r="DEZ90" s="373"/>
      <c r="DFA90" s="373" t="s">
        <v>10</v>
      </c>
      <c r="DFB90" s="373"/>
      <c r="DFC90" s="373" t="s">
        <v>10</v>
      </c>
      <c r="DFD90" s="373"/>
      <c r="DFE90" s="373" t="s">
        <v>10</v>
      </c>
      <c r="DFF90" s="373"/>
      <c r="DFG90" s="373" t="s">
        <v>10</v>
      </c>
      <c r="DFH90" s="373"/>
      <c r="DFI90" s="373" t="s">
        <v>10</v>
      </c>
      <c r="DFJ90" s="373"/>
      <c r="DFK90" s="373" t="s">
        <v>10</v>
      </c>
      <c r="DFL90" s="373"/>
      <c r="DFM90" s="373" t="s">
        <v>10</v>
      </c>
      <c r="DFN90" s="373"/>
      <c r="DFO90" s="373" t="s">
        <v>10</v>
      </c>
      <c r="DFP90" s="373"/>
      <c r="DFQ90" s="373" t="s">
        <v>10</v>
      </c>
      <c r="DFR90" s="373"/>
      <c r="DFS90" s="373" t="s">
        <v>10</v>
      </c>
      <c r="DFT90" s="373"/>
      <c r="DFU90" s="373" t="s">
        <v>10</v>
      </c>
      <c r="DFV90" s="373"/>
      <c r="DFW90" s="373" t="s">
        <v>10</v>
      </c>
      <c r="DFX90" s="373"/>
      <c r="DFY90" s="373" t="s">
        <v>10</v>
      </c>
      <c r="DFZ90" s="373"/>
      <c r="DGA90" s="373" t="s">
        <v>10</v>
      </c>
      <c r="DGB90" s="373"/>
      <c r="DGC90" s="373" t="s">
        <v>10</v>
      </c>
      <c r="DGD90" s="373"/>
      <c r="DGE90" s="373" t="s">
        <v>10</v>
      </c>
      <c r="DGF90" s="373"/>
      <c r="DGG90" s="373" t="s">
        <v>10</v>
      </c>
      <c r="DGH90" s="373"/>
      <c r="DGI90" s="373" t="s">
        <v>10</v>
      </c>
      <c r="DGJ90" s="373"/>
      <c r="DGK90" s="373" t="s">
        <v>10</v>
      </c>
      <c r="DGL90" s="373"/>
      <c r="DGM90" s="373" t="s">
        <v>10</v>
      </c>
      <c r="DGN90" s="373"/>
      <c r="DGO90" s="373" t="s">
        <v>10</v>
      </c>
      <c r="DGP90" s="373"/>
      <c r="DGQ90" s="373" t="s">
        <v>10</v>
      </c>
      <c r="DGR90" s="373"/>
      <c r="DGS90" s="373" t="s">
        <v>10</v>
      </c>
      <c r="DGT90" s="373"/>
      <c r="DGU90" s="373" t="s">
        <v>10</v>
      </c>
      <c r="DGV90" s="373"/>
      <c r="DGW90" s="373" t="s">
        <v>10</v>
      </c>
      <c r="DGX90" s="373"/>
      <c r="DGY90" s="373" t="s">
        <v>10</v>
      </c>
      <c r="DGZ90" s="373"/>
      <c r="DHA90" s="373" t="s">
        <v>10</v>
      </c>
      <c r="DHB90" s="373"/>
      <c r="DHC90" s="373" t="s">
        <v>10</v>
      </c>
      <c r="DHD90" s="373"/>
      <c r="DHE90" s="373" t="s">
        <v>10</v>
      </c>
      <c r="DHF90" s="373"/>
      <c r="DHG90" s="373" t="s">
        <v>10</v>
      </c>
      <c r="DHH90" s="373"/>
      <c r="DHI90" s="373" t="s">
        <v>10</v>
      </c>
      <c r="DHJ90" s="373"/>
      <c r="DHK90" s="373" t="s">
        <v>10</v>
      </c>
      <c r="DHL90" s="373"/>
      <c r="DHM90" s="373" t="s">
        <v>10</v>
      </c>
      <c r="DHN90" s="373"/>
      <c r="DHO90" s="373" t="s">
        <v>10</v>
      </c>
      <c r="DHP90" s="373"/>
      <c r="DHQ90" s="373" t="s">
        <v>10</v>
      </c>
      <c r="DHR90" s="373"/>
      <c r="DHS90" s="373" t="s">
        <v>10</v>
      </c>
      <c r="DHT90" s="373"/>
      <c r="DHU90" s="373" t="s">
        <v>10</v>
      </c>
      <c r="DHV90" s="373"/>
      <c r="DHW90" s="373" t="s">
        <v>10</v>
      </c>
      <c r="DHX90" s="373"/>
      <c r="DHY90" s="373" t="s">
        <v>10</v>
      </c>
      <c r="DHZ90" s="373"/>
      <c r="DIA90" s="373" t="s">
        <v>10</v>
      </c>
      <c r="DIB90" s="373"/>
      <c r="DIC90" s="373" t="s">
        <v>10</v>
      </c>
      <c r="DID90" s="373"/>
      <c r="DIE90" s="373" t="s">
        <v>10</v>
      </c>
      <c r="DIF90" s="373"/>
      <c r="DIG90" s="373" t="s">
        <v>10</v>
      </c>
      <c r="DIH90" s="373"/>
      <c r="DII90" s="373" t="s">
        <v>10</v>
      </c>
      <c r="DIJ90" s="373"/>
      <c r="DIK90" s="373" t="s">
        <v>10</v>
      </c>
      <c r="DIL90" s="373"/>
      <c r="DIM90" s="373" t="s">
        <v>10</v>
      </c>
      <c r="DIN90" s="373"/>
      <c r="DIO90" s="373" t="s">
        <v>10</v>
      </c>
      <c r="DIP90" s="373"/>
      <c r="DIQ90" s="373" t="s">
        <v>10</v>
      </c>
      <c r="DIR90" s="373"/>
      <c r="DIS90" s="373" t="s">
        <v>10</v>
      </c>
      <c r="DIT90" s="373"/>
      <c r="DIU90" s="373" t="s">
        <v>10</v>
      </c>
      <c r="DIV90" s="373"/>
      <c r="DIW90" s="373" t="s">
        <v>10</v>
      </c>
      <c r="DIX90" s="373"/>
      <c r="DIY90" s="373" t="s">
        <v>10</v>
      </c>
      <c r="DIZ90" s="373"/>
      <c r="DJA90" s="373" t="s">
        <v>10</v>
      </c>
      <c r="DJB90" s="373"/>
      <c r="DJC90" s="373" t="s">
        <v>10</v>
      </c>
      <c r="DJD90" s="373"/>
      <c r="DJE90" s="373" t="s">
        <v>10</v>
      </c>
      <c r="DJF90" s="373"/>
      <c r="DJG90" s="373" t="s">
        <v>10</v>
      </c>
      <c r="DJH90" s="373"/>
      <c r="DJI90" s="373" t="s">
        <v>10</v>
      </c>
      <c r="DJJ90" s="373"/>
      <c r="DJK90" s="373" t="s">
        <v>10</v>
      </c>
      <c r="DJL90" s="373"/>
      <c r="DJM90" s="373" t="s">
        <v>10</v>
      </c>
      <c r="DJN90" s="373"/>
      <c r="DJO90" s="373" t="s">
        <v>10</v>
      </c>
      <c r="DJP90" s="373"/>
      <c r="DJQ90" s="373" t="s">
        <v>10</v>
      </c>
      <c r="DJR90" s="373"/>
      <c r="DJS90" s="373" t="s">
        <v>10</v>
      </c>
      <c r="DJT90" s="373"/>
      <c r="DJU90" s="373" t="s">
        <v>10</v>
      </c>
      <c r="DJV90" s="373"/>
      <c r="DJW90" s="373" t="s">
        <v>10</v>
      </c>
      <c r="DJX90" s="373"/>
      <c r="DJY90" s="373" t="s">
        <v>10</v>
      </c>
      <c r="DJZ90" s="373"/>
      <c r="DKA90" s="373" t="s">
        <v>10</v>
      </c>
      <c r="DKB90" s="373"/>
      <c r="DKC90" s="373" t="s">
        <v>10</v>
      </c>
      <c r="DKD90" s="373"/>
      <c r="DKE90" s="373" t="s">
        <v>10</v>
      </c>
      <c r="DKF90" s="373"/>
      <c r="DKG90" s="373" t="s">
        <v>10</v>
      </c>
      <c r="DKH90" s="373"/>
      <c r="DKI90" s="373" t="s">
        <v>10</v>
      </c>
      <c r="DKJ90" s="373"/>
      <c r="DKK90" s="373" t="s">
        <v>10</v>
      </c>
      <c r="DKL90" s="373"/>
      <c r="DKM90" s="373" t="s">
        <v>10</v>
      </c>
      <c r="DKN90" s="373"/>
      <c r="DKO90" s="373" t="s">
        <v>10</v>
      </c>
      <c r="DKP90" s="373"/>
      <c r="DKQ90" s="373" t="s">
        <v>10</v>
      </c>
      <c r="DKR90" s="373"/>
      <c r="DKS90" s="373" t="s">
        <v>10</v>
      </c>
      <c r="DKT90" s="373"/>
      <c r="DKU90" s="373" t="s">
        <v>10</v>
      </c>
      <c r="DKV90" s="373"/>
      <c r="DKW90" s="373" t="s">
        <v>10</v>
      </c>
      <c r="DKX90" s="373"/>
      <c r="DKY90" s="373" t="s">
        <v>10</v>
      </c>
      <c r="DKZ90" s="373"/>
      <c r="DLA90" s="373" t="s">
        <v>10</v>
      </c>
      <c r="DLB90" s="373"/>
      <c r="DLC90" s="373" t="s">
        <v>10</v>
      </c>
      <c r="DLD90" s="373"/>
      <c r="DLE90" s="373" t="s">
        <v>10</v>
      </c>
      <c r="DLF90" s="373"/>
      <c r="DLG90" s="373" t="s">
        <v>10</v>
      </c>
      <c r="DLH90" s="373"/>
      <c r="DLI90" s="373" t="s">
        <v>10</v>
      </c>
      <c r="DLJ90" s="373"/>
      <c r="DLK90" s="373" t="s">
        <v>10</v>
      </c>
      <c r="DLL90" s="373"/>
      <c r="DLM90" s="373" t="s">
        <v>10</v>
      </c>
      <c r="DLN90" s="373"/>
      <c r="DLO90" s="373" t="s">
        <v>10</v>
      </c>
      <c r="DLP90" s="373"/>
      <c r="DLQ90" s="373" t="s">
        <v>10</v>
      </c>
      <c r="DLR90" s="373"/>
      <c r="DLS90" s="373" t="s">
        <v>10</v>
      </c>
      <c r="DLT90" s="373"/>
      <c r="DLU90" s="373" t="s">
        <v>10</v>
      </c>
      <c r="DLV90" s="373"/>
      <c r="DLW90" s="373" t="s">
        <v>10</v>
      </c>
      <c r="DLX90" s="373"/>
      <c r="DLY90" s="373" t="s">
        <v>10</v>
      </c>
      <c r="DLZ90" s="373"/>
      <c r="DMA90" s="373" t="s">
        <v>10</v>
      </c>
      <c r="DMB90" s="373"/>
      <c r="DMC90" s="373" t="s">
        <v>10</v>
      </c>
      <c r="DMD90" s="373"/>
      <c r="DME90" s="373" t="s">
        <v>10</v>
      </c>
      <c r="DMF90" s="373"/>
      <c r="DMG90" s="373" t="s">
        <v>10</v>
      </c>
      <c r="DMH90" s="373"/>
      <c r="DMI90" s="373" t="s">
        <v>10</v>
      </c>
      <c r="DMJ90" s="373"/>
      <c r="DMK90" s="373" t="s">
        <v>10</v>
      </c>
      <c r="DML90" s="373"/>
      <c r="DMM90" s="373" t="s">
        <v>10</v>
      </c>
      <c r="DMN90" s="373"/>
      <c r="DMO90" s="373" t="s">
        <v>10</v>
      </c>
      <c r="DMP90" s="373"/>
      <c r="DMQ90" s="373" t="s">
        <v>10</v>
      </c>
      <c r="DMR90" s="373"/>
      <c r="DMS90" s="373" t="s">
        <v>10</v>
      </c>
      <c r="DMT90" s="373"/>
      <c r="DMU90" s="373" t="s">
        <v>10</v>
      </c>
      <c r="DMV90" s="373"/>
      <c r="DMW90" s="373" t="s">
        <v>10</v>
      </c>
      <c r="DMX90" s="373"/>
      <c r="DMY90" s="373" t="s">
        <v>10</v>
      </c>
      <c r="DMZ90" s="373"/>
      <c r="DNA90" s="373" t="s">
        <v>10</v>
      </c>
      <c r="DNB90" s="373"/>
      <c r="DNC90" s="373" t="s">
        <v>10</v>
      </c>
      <c r="DND90" s="373"/>
      <c r="DNE90" s="373" t="s">
        <v>10</v>
      </c>
      <c r="DNF90" s="373"/>
      <c r="DNG90" s="373" t="s">
        <v>10</v>
      </c>
      <c r="DNH90" s="373"/>
      <c r="DNI90" s="373" t="s">
        <v>10</v>
      </c>
      <c r="DNJ90" s="373"/>
      <c r="DNK90" s="373" t="s">
        <v>10</v>
      </c>
      <c r="DNL90" s="373"/>
      <c r="DNM90" s="373" t="s">
        <v>10</v>
      </c>
      <c r="DNN90" s="373"/>
      <c r="DNO90" s="373" t="s">
        <v>10</v>
      </c>
      <c r="DNP90" s="373"/>
      <c r="DNQ90" s="373" t="s">
        <v>10</v>
      </c>
      <c r="DNR90" s="373"/>
      <c r="DNS90" s="373" t="s">
        <v>10</v>
      </c>
      <c r="DNT90" s="373"/>
      <c r="DNU90" s="373" t="s">
        <v>10</v>
      </c>
      <c r="DNV90" s="373"/>
      <c r="DNW90" s="373" t="s">
        <v>10</v>
      </c>
      <c r="DNX90" s="373"/>
      <c r="DNY90" s="373" t="s">
        <v>10</v>
      </c>
      <c r="DNZ90" s="373"/>
      <c r="DOA90" s="373" t="s">
        <v>10</v>
      </c>
      <c r="DOB90" s="373"/>
      <c r="DOC90" s="373" t="s">
        <v>10</v>
      </c>
      <c r="DOD90" s="373"/>
      <c r="DOE90" s="373" t="s">
        <v>10</v>
      </c>
      <c r="DOF90" s="373"/>
      <c r="DOG90" s="373" t="s">
        <v>10</v>
      </c>
      <c r="DOH90" s="373"/>
      <c r="DOI90" s="373" t="s">
        <v>10</v>
      </c>
      <c r="DOJ90" s="373"/>
      <c r="DOK90" s="373" t="s">
        <v>10</v>
      </c>
      <c r="DOL90" s="373"/>
      <c r="DOM90" s="373" t="s">
        <v>10</v>
      </c>
      <c r="DON90" s="373"/>
      <c r="DOO90" s="373" t="s">
        <v>10</v>
      </c>
      <c r="DOP90" s="373"/>
      <c r="DOQ90" s="373" t="s">
        <v>10</v>
      </c>
      <c r="DOR90" s="373"/>
      <c r="DOS90" s="373" t="s">
        <v>10</v>
      </c>
      <c r="DOT90" s="373"/>
      <c r="DOU90" s="373" t="s">
        <v>10</v>
      </c>
      <c r="DOV90" s="373"/>
      <c r="DOW90" s="373" t="s">
        <v>10</v>
      </c>
      <c r="DOX90" s="373"/>
      <c r="DOY90" s="373" t="s">
        <v>10</v>
      </c>
      <c r="DOZ90" s="373"/>
      <c r="DPA90" s="373" t="s">
        <v>10</v>
      </c>
      <c r="DPB90" s="373"/>
      <c r="DPC90" s="373" t="s">
        <v>10</v>
      </c>
      <c r="DPD90" s="373"/>
      <c r="DPE90" s="373" t="s">
        <v>10</v>
      </c>
      <c r="DPF90" s="373"/>
      <c r="DPG90" s="373" t="s">
        <v>10</v>
      </c>
      <c r="DPH90" s="373"/>
      <c r="DPI90" s="373" t="s">
        <v>10</v>
      </c>
      <c r="DPJ90" s="373"/>
      <c r="DPK90" s="373" t="s">
        <v>10</v>
      </c>
      <c r="DPL90" s="373"/>
      <c r="DPM90" s="373" t="s">
        <v>10</v>
      </c>
      <c r="DPN90" s="373"/>
      <c r="DPO90" s="373" t="s">
        <v>10</v>
      </c>
      <c r="DPP90" s="373"/>
      <c r="DPQ90" s="373" t="s">
        <v>10</v>
      </c>
      <c r="DPR90" s="373"/>
      <c r="DPS90" s="373" t="s">
        <v>10</v>
      </c>
      <c r="DPT90" s="373"/>
      <c r="DPU90" s="373" t="s">
        <v>10</v>
      </c>
      <c r="DPV90" s="373"/>
      <c r="DPW90" s="373" t="s">
        <v>10</v>
      </c>
      <c r="DPX90" s="373"/>
      <c r="DPY90" s="373" t="s">
        <v>10</v>
      </c>
      <c r="DPZ90" s="373"/>
      <c r="DQA90" s="373" t="s">
        <v>10</v>
      </c>
      <c r="DQB90" s="373"/>
      <c r="DQC90" s="373" t="s">
        <v>10</v>
      </c>
      <c r="DQD90" s="373"/>
      <c r="DQE90" s="373" t="s">
        <v>10</v>
      </c>
      <c r="DQF90" s="373"/>
      <c r="DQG90" s="373" t="s">
        <v>10</v>
      </c>
      <c r="DQH90" s="373"/>
      <c r="DQI90" s="373" t="s">
        <v>10</v>
      </c>
      <c r="DQJ90" s="373"/>
      <c r="DQK90" s="373" t="s">
        <v>10</v>
      </c>
      <c r="DQL90" s="373"/>
      <c r="DQM90" s="373" t="s">
        <v>10</v>
      </c>
      <c r="DQN90" s="373"/>
      <c r="DQO90" s="373" t="s">
        <v>10</v>
      </c>
      <c r="DQP90" s="373"/>
      <c r="DQQ90" s="373" t="s">
        <v>10</v>
      </c>
      <c r="DQR90" s="373"/>
      <c r="DQS90" s="373" t="s">
        <v>10</v>
      </c>
      <c r="DQT90" s="373"/>
      <c r="DQU90" s="373" t="s">
        <v>10</v>
      </c>
      <c r="DQV90" s="373"/>
      <c r="DQW90" s="373" t="s">
        <v>10</v>
      </c>
      <c r="DQX90" s="373"/>
      <c r="DQY90" s="373" t="s">
        <v>10</v>
      </c>
      <c r="DQZ90" s="373"/>
      <c r="DRA90" s="373" t="s">
        <v>10</v>
      </c>
      <c r="DRB90" s="373"/>
      <c r="DRC90" s="373" t="s">
        <v>10</v>
      </c>
      <c r="DRD90" s="373"/>
      <c r="DRE90" s="373" t="s">
        <v>10</v>
      </c>
      <c r="DRF90" s="373"/>
      <c r="DRG90" s="373" t="s">
        <v>10</v>
      </c>
      <c r="DRH90" s="373"/>
      <c r="DRI90" s="373" t="s">
        <v>10</v>
      </c>
      <c r="DRJ90" s="373"/>
      <c r="DRK90" s="373" t="s">
        <v>10</v>
      </c>
      <c r="DRL90" s="373"/>
      <c r="DRM90" s="373" t="s">
        <v>10</v>
      </c>
      <c r="DRN90" s="373"/>
      <c r="DRO90" s="373" t="s">
        <v>10</v>
      </c>
      <c r="DRP90" s="373"/>
      <c r="DRQ90" s="373" t="s">
        <v>10</v>
      </c>
      <c r="DRR90" s="373"/>
      <c r="DRS90" s="373" t="s">
        <v>10</v>
      </c>
      <c r="DRT90" s="373"/>
      <c r="DRU90" s="373" t="s">
        <v>10</v>
      </c>
      <c r="DRV90" s="373"/>
      <c r="DRW90" s="373" t="s">
        <v>10</v>
      </c>
      <c r="DRX90" s="373"/>
      <c r="DRY90" s="373" t="s">
        <v>10</v>
      </c>
      <c r="DRZ90" s="373"/>
      <c r="DSA90" s="373" t="s">
        <v>10</v>
      </c>
      <c r="DSB90" s="373"/>
      <c r="DSC90" s="373" t="s">
        <v>10</v>
      </c>
      <c r="DSD90" s="373"/>
      <c r="DSE90" s="373" t="s">
        <v>10</v>
      </c>
      <c r="DSF90" s="373"/>
      <c r="DSG90" s="373" t="s">
        <v>10</v>
      </c>
      <c r="DSH90" s="373"/>
      <c r="DSI90" s="373" t="s">
        <v>10</v>
      </c>
      <c r="DSJ90" s="373"/>
      <c r="DSK90" s="373" t="s">
        <v>10</v>
      </c>
      <c r="DSL90" s="373"/>
      <c r="DSM90" s="373" t="s">
        <v>10</v>
      </c>
      <c r="DSN90" s="373"/>
      <c r="DSO90" s="373" t="s">
        <v>10</v>
      </c>
      <c r="DSP90" s="373"/>
      <c r="DSQ90" s="373" t="s">
        <v>10</v>
      </c>
      <c r="DSR90" s="373"/>
      <c r="DSS90" s="373" t="s">
        <v>10</v>
      </c>
      <c r="DST90" s="373"/>
      <c r="DSU90" s="373" t="s">
        <v>10</v>
      </c>
      <c r="DSV90" s="373"/>
      <c r="DSW90" s="373" t="s">
        <v>10</v>
      </c>
      <c r="DSX90" s="373"/>
      <c r="DSY90" s="373" t="s">
        <v>10</v>
      </c>
      <c r="DSZ90" s="373"/>
      <c r="DTA90" s="373" t="s">
        <v>10</v>
      </c>
      <c r="DTB90" s="373"/>
      <c r="DTC90" s="373" t="s">
        <v>10</v>
      </c>
      <c r="DTD90" s="373"/>
      <c r="DTE90" s="373" t="s">
        <v>10</v>
      </c>
      <c r="DTF90" s="373"/>
      <c r="DTG90" s="373" t="s">
        <v>10</v>
      </c>
      <c r="DTH90" s="373"/>
      <c r="DTI90" s="373" t="s">
        <v>10</v>
      </c>
      <c r="DTJ90" s="373"/>
      <c r="DTK90" s="373" t="s">
        <v>10</v>
      </c>
      <c r="DTL90" s="373"/>
      <c r="DTM90" s="373" t="s">
        <v>10</v>
      </c>
      <c r="DTN90" s="373"/>
      <c r="DTO90" s="373" t="s">
        <v>10</v>
      </c>
      <c r="DTP90" s="373"/>
      <c r="DTQ90" s="373" t="s">
        <v>10</v>
      </c>
      <c r="DTR90" s="373"/>
      <c r="DTS90" s="373" t="s">
        <v>10</v>
      </c>
      <c r="DTT90" s="373"/>
      <c r="DTU90" s="373" t="s">
        <v>10</v>
      </c>
      <c r="DTV90" s="373"/>
      <c r="DTW90" s="373" t="s">
        <v>10</v>
      </c>
      <c r="DTX90" s="373"/>
      <c r="DTY90" s="373" t="s">
        <v>10</v>
      </c>
      <c r="DTZ90" s="373"/>
      <c r="DUA90" s="373" t="s">
        <v>10</v>
      </c>
      <c r="DUB90" s="373"/>
      <c r="DUC90" s="373" t="s">
        <v>10</v>
      </c>
      <c r="DUD90" s="373"/>
      <c r="DUE90" s="373" t="s">
        <v>10</v>
      </c>
      <c r="DUF90" s="373"/>
      <c r="DUG90" s="373" t="s">
        <v>10</v>
      </c>
      <c r="DUH90" s="373"/>
      <c r="DUI90" s="373" t="s">
        <v>10</v>
      </c>
      <c r="DUJ90" s="373"/>
      <c r="DUK90" s="373" t="s">
        <v>10</v>
      </c>
      <c r="DUL90" s="373"/>
      <c r="DUM90" s="373" t="s">
        <v>10</v>
      </c>
      <c r="DUN90" s="373"/>
      <c r="DUO90" s="373" t="s">
        <v>10</v>
      </c>
      <c r="DUP90" s="373"/>
      <c r="DUQ90" s="373" t="s">
        <v>10</v>
      </c>
      <c r="DUR90" s="373"/>
      <c r="DUS90" s="373" t="s">
        <v>10</v>
      </c>
      <c r="DUT90" s="373"/>
      <c r="DUU90" s="373" t="s">
        <v>10</v>
      </c>
      <c r="DUV90" s="373"/>
      <c r="DUW90" s="373" t="s">
        <v>10</v>
      </c>
      <c r="DUX90" s="373"/>
      <c r="DUY90" s="373" t="s">
        <v>10</v>
      </c>
      <c r="DUZ90" s="373"/>
      <c r="DVA90" s="373" t="s">
        <v>10</v>
      </c>
      <c r="DVB90" s="373"/>
      <c r="DVC90" s="373" t="s">
        <v>10</v>
      </c>
      <c r="DVD90" s="373"/>
      <c r="DVE90" s="373" t="s">
        <v>10</v>
      </c>
      <c r="DVF90" s="373"/>
      <c r="DVG90" s="373" t="s">
        <v>10</v>
      </c>
      <c r="DVH90" s="373"/>
      <c r="DVI90" s="373" t="s">
        <v>10</v>
      </c>
      <c r="DVJ90" s="373"/>
      <c r="DVK90" s="373" t="s">
        <v>10</v>
      </c>
      <c r="DVL90" s="373"/>
      <c r="DVM90" s="373" t="s">
        <v>10</v>
      </c>
      <c r="DVN90" s="373"/>
      <c r="DVO90" s="373" t="s">
        <v>10</v>
      </c>
      <c r="DVP90" s="373"/>
      <c r="DVQ90" s="373" t="s">
        <v>10</v>
      </c>
      <c r="DVR90" s="373"/>
      <c r="DVS90" s="373" t="s">
        <v>10</v>
      </c>
      <c r="DVT90" s="373"/>
      <c r="DVU90" s="373" t="s">
        <v>10</v>
      </c>
      <c r="DVV90" s="373"/>
      <c r="DVW90" s="373" t="s">
        <v>10</v>
      </c>
      <c r="DVX90" s="373"/>
      <c r="DVY90" s="373" t="s">
        <v>10</v>
      </c>
      <c r="DVZ90" s="373"/>
      <c r="DWA90" s="373" t="s">
        <v>10</v>
      </c>
      <c r="DWB90" s="373"/>
      <c r="DWC90" s="373" t="s">
        <v>10</v>
      </c>
      <c r="DWD90" s="373"/>
      <c r="DWE90" s="373" t="s">
        <v>10</v>
      </c>
      <c r="DWF90" s="373"/>
      <c r="DWG90" s="373" t="s">
        <v>10</v>
      </c>
      <c r="DWH90" s="373"/>
      <c r="DWI90" s="373" t="s">
        <v>10</v>
      </c>
      <c r="DWJ90" s="373"/>
      <c r="DWK90" s="373" t="s">
        <v>10</v>
      </c>
      <c r="DWL90" s="373"/>
      <c r="DWM90" s="373" t="s">
        <v>10</v>
      </c>
      <c r="DWN90" s="373"/>
      <c r="DWO90" s="373" t="s">
        <v>10</v>
      </c>
      <c r="DWP90" s="373"/>
      <c r="DWQ90" s="373" t="s">
        <v>10</v>
      </c>
      <c r="DWR90" s="373"/>
      <c r="DWS90" s="373" t="s">
        <v>10</v>
      </c>
      <c r="DWT90" s="373"/>
      <c r="DWU90" s="373" t="s">
        <v>10</v>
      </c>
      <c r="DWV90" s="373"/>
      <c r="DWW90" s="373" t="s">
        <v>10</v>
      </c>
      <c r="DWX90" s="373"/>
      <c r="DWY90" s="373" t="s">
        <v>10</v>
      </c>
      <c r="DWZ90" s="373"/>
      <c r="DXA90" s="373" t="s">
        <v>10</v>
      </c>
      <c r="DXB90" s="373"/>
      <c r="DXC90" s="373" t="s">
        <v>10</v>
      </c>
      <c r="DXD90" s="373"/>
      <c r="DXE90" s="373" t="s">
        <v>10</v>
      </c>
      <c r="DXF90" s="373"/>
      <c r="DXG90" s="373" t="s">
        <v>10</v>
      </c>
      <c r="DXH90" s="373"/>
      <c r="DXI90" s="373" t="s">
        <v>10</v>
      </c>
      <c r="DXJ90" s="373"/>
      <c r="DXK90" s="373" t="s">
        <v>10</v>
      </c>
      <c r="DXL90" s="373"/>
      <c r="DXM90" s="373" t="s">
        <v>10</v>
      </c>
      <c r="DXN90" s="373"/>
      <c r="DXO90" s="373" t="s">
        <v>10</v>
      </c>
      <c r="DXP90" s="373"/>
      <c r="DXQ90" s="373" t="s">
        <v>10</v>
      </c>
      <c r="DXR90" s="373"/>
      <c r="DXS90" s="373" t="s">
        <v>10</v>
      </c>
      <c r="DXT90" s="373"/>
      <c r="DXU90" s="373" t="s">
        <v>10</v>
      </c>
      <c r="DXV90" s="373"/>
      <c r="DXW90" s="373" t="s">
        <v>10</v>
      </c>
      <c r="DXX90" s="373"/>
      <c r="DXY90" s="373" t="s">
        <v>10</v>
      </c>
      <c r="DXZ90" s="373"/>
      <c r="DYA90" s="373" t="s">
        <v>10</v>
      </c>
      <c r="DYB90" s="373"/>
      <c r="DYC90" s="373" t="s">
        <v>10</v>
      </c>
      <c r="DYD90" s="373"/>
      <c r="DYE90" s="373" t="s">
        <v>10</v>
      </c>
      <c r="DYF90" s="373"/>
      <c r="DYG90" s="373" t="s">
        <v>10</v>
      </c>
      <c r="DYH90" s="373"/>
      <c r="DYI90" s="373" t="s">
        <v>10</v>
      </c>
      <c r="DYJ90" s="373"/>
      <c r="DYK90" s="373" t="s">
        <v>10</v>
      </c>
      <c r="DYL90" s="373"/>
      <c r="DYM90" s="373" t="s">
        <v>10</v>
      </c>
      <c r="DYN90" s="373"/>
      <c r="DYO90" s="373" t="s">
        <v>10</v>
      </c>
      <c r="DYP90" s="373"/>
      <c r="DYQ90" s="373" t="s">
        <v>10</v>
      </c>
      <c r="DYR90" s="373"/>
      <c r="DYS90" s="373" t="s">
        <v>10</v>
      </c>
      <c r="DYT90" s="373"/>
      <c r="DYU90" s="373" t="s">
        <v>10</v>
      </c>
      <c r="DYV90" s="373"/>
      <c r="DYW90" s="373" t="s">
        <v>10</v>
      </c>
      <c r="DYX90" s="373"/>
      <c r="DYY90" s="373" t="s">
        <v>10</v>
      </c>
      <c r="DYZ90" s="373"/>
      <c r="DZA90" s="373" t="s">
        <v>10</v>
      </c>
      <c r="DZB90" s="373"/>
      <c r="DZC90" s="373" t="s">
        <v>10</v>
      </c>
      <c r="DZD90" s="373"/>
      <c r="DZE90" s="373" t="s">
        <v>10</v>
      </c>
      <c r="DZF90" s="373"/>
      <c r="DZG90" s="373" t="s">
        <v>10</v>
      </c>
      <c r="DZH90" s="373"/>
      <c r="DZI90" s="373" t="s">
        <v>10</v>
      </c>
      <c r="DZJ90" s="373"/>
      <c r="DZK90" s="373" t="s">
        <v>10</v>
      </c>
      <c r="DZL90" s="373"/>
      <c r="DZM90" s="373" t="s">
        <v>10</v>
      </c>
      <c r="DZN90" s="373"/>
      <c r="DZO90" s="373" t="s">
        <v>10</v>
      </c>
      <c r="DZP90" s="373"/>
      <c r="DZQ90" s="373" t="s">
        <v>10</v>
      </c>
      <c r="DZR90" s="373"/>
      <c r="DZS90" s="373" t="s">
        <v>10</v>
      </c>
      <c r="DZT90" s="373"/>
      <c r="DZU90" s="373" t="s">
        <v>10</v>
      </c>
      <c r="DZV90" s="373"/>
      <c r="DZW90" s="373" t="s">
        <v>10</v>
      </c>
      <c r="DZX90" s="373"/>
      <c r="DZY90" s="373" t="s">
        <v>10</v>
      </c>
      <c r="DZZ90" s="373"/>
      <c r="EAA90" s="373" t="s">
        <v>10</v>
      </c>
      <c r="EAB90" s="373"/>
      <c r="EAC90" s="373" t="s">
        <v>10</v>
      </c>
      <c r="EAD90" s="373"/>
      <c r="EAE90" s="373" t="s">
        <v>10</v>
      </c>
      <c r="EAF90" s="373"/>
      <c r="EAG90" s="373" t="s">
        <v>10</v>
      </c>
      <c r="EAH90" s="373"/>
      <c r="EAI90" s="373" t="s">
        <v>10</v>
      </c>
      <c r="EAJ90" s="373"/>
      <c r="EAK90" s="373" t="s">
        <v>10</v>
      </c>
      <c r="EAL90" s="373"/>
      <c r="EAM90" s="373" t="s">
        <v>10</v>
      </c>
      <c r="EAN90" s="373"/>
      <c r="EAO90" s="373" t="s">
        <v>10</v>
      </c>
      <c r="EAP90" s="373"/>
      <c r="EAQ90" s="373" t="s">
        <v>10</v>
      </c>
      <c r="EAR90" s="373"/>
      <c r="EAS90" s="373" t="s">
        <v>10</v>
      </c>
      <c r="EAT90" s="373"/>
      <c r="EAU90" s="373" t="s">
        <v>10</v>
      </c>
      <c r="EAV90" s="373"/>
      <c r="EAW90" s="373" t="s">
        <v>10</v>
      </c>
      <c r="EAX90" s="373"/>
      <c r="EAY90" s="373" t="s">
        <v>10</v>
      </c>
      <c r="EAZ90" s="373"/>
      <c r="EBA90" s="373" t="s">
        <v>10</v>
      </c>
      <c r="EBB90" s="373"/>
      <c r="EBC90" s="373" t="s">
        <v>10</v>
      </c>
      <c r="EBD90" s="373"/>
      <c r="EBE90" s="373" t="s">
        <v>10</v>
      </c>
      <c r="EBF90" s="373"/>
      <c r="EBG90" s="373" t="s">
        <v>10</v>
      </c>
      <c r="EBH90" s="373"/>
      <c r="EBI90" s="373" t="s">
        <v>10</v>
      </c>
      <c r="EBJ90" s="373"/>
      <c r="EBK90" s="373" t="s">
        <v>10</v>
      </c>
      <c r="EBL90" s="373"/>
      <c r="EBM90" s="373" t="s">
        <v>10</v>
      </c>
      <c r="EBN90" s="373"/>
      <c r="EBO90" s="373" t="s">
        <v>10</v>
      </c>
      <c r="EBP90" s="373"/>
      <c r="EBQ90" s="373" t="s">
        <v>10</v>
      </c>
      <c r="EBR90" s="373"/>
      <c r="EBS90" s="373" t="s">
        <v>10</v>
      </c>
      <c r="EBT90" s="373"/>
      <c r="EBU90" s="373" t="s">
        <v>10</v>
      </c>
      <c r="EBV90" s="373"/>
      <c r="EBW90" s="373" t="s">
        <v>10</v>
      </c>
      <c r="EBX90" s="373"/>
      <c r="EBY90" s="373" t="s">
        <v>10</v>
      </c>
      <c r="EBZ90" s="373"/>
      <c r="ECA90" s="373" t="s">
        <v>10</v>
      </c>
      <c r="ECB90" s="373"/>
      <c r="ECC90" s="373" t="s">
        <v>10</v>
      </c>
      <c r="ECD90" s="373"/>
      <c r="ECE90" s="373" t="s">
        <v>10</v>
      </c>
      <c r="ECF90" s="373"/>
      <c r="ECG90" s="373" t="s">
        <v>10</v>
      </c>
      <c r="ECH90" s="373"/>
      <c r="ECI90" s="373" t="s">
        <v>10</v>
      </c>
      <c r="ECJ90" s="373"/>
      <c r="ECK90" s="373" t="s">
        <v>10</v>
      </c>
      <c r="ECL90" s="373"/>
      <c r="ECM90" s="373" t="s">
        <v>10</v>
      </c>
      <c r="ECN90" s="373"/>
      <c r="ECO90" s="373" t="s">
        <v>10</v>
      </c>
      <c r="ECP90" s="373"/>
      <c r="ECQ90" s="373" t="s">
        <v>10</v>
      </c>
      <c r="ECR90" s="373"/>
      <c r="ECS90" s="373" t="s">
        <v>10</v>
      </c>
      <c r="ECT90" s="373"/>
      <c r="ECU90" s="373" t="s">
        <v>10</v>
      </c>
      <c r="ECV90" s="373"/>
      <c r="ECW90" s="373" t="s">
        <v>10</v>
      </c>
      <c r="ECX90" s="373"/>
      <c r="ECY90" s="373" t="s">
        <v>10</v>
      </c>
      <c r="ECZ90" s="373"/>
      <c r="EDA90" s="373" t="s">
        <v>10</v>
      </c>
      <c r="EDB90" s="373"/>
      <c r="EDC90" s="373" t="s">
        <v>10</v>
      </c>
      <c r="EDD90" s="373"/>
      <c r="EDE90" s="373" t="s">
        <v>10</v>
      </c>
      <c r="EDF90" s="373"/>
      <c r="EDG90" s="373" t="s">
        <v>10</v>
      </c>
      <c r="EDH90" s="373"/>
      <c r="EDI90" s="373" t="s">
        <v>10</v>
      </c>
      <c r="EDJ90" s="373"/>
      <c r="EDK90" s="373" t="s">
        <v>10</v>
      </c>
      <c r="EDL90" s="373"/>
      <c r="EDM90" s="373" t="s">
        <v>10</v>
      </c>
      <c r="EDN90" s="373"/>
      <c r="EDO90" s="373" t="s">
        <v>10</v>
      </c>
      <c r="EDP90" s="373"/>
      <c r="EDQ90" s="373" t="s">
        <v>10</v>
      </c>
      <c r="EDR90" s="373"/>
      <c r="EDS90" s="373" t="s">
        <v>10</v>
      </c>
      <c r="EDT90" s="373"/>
      <c r="EDU90" s="373" t="s">
        <v>10</v>
      </c>
      <c r="EDV90" s="373"/>
      <c r="EDW90" s="373" t="s">
        <v>10</v>
      </c>
      <c r="EDX90" s="373"/>
      <c r="EDY90" s="373" t="s">
        <v>10</v>
      </c>
      <c r="EDZ90" s="373"/>
      <c r="EEA90" s="373" t="s">
        <v>10</v>
      </c>
      <c r="EEB90" s="373"/>
      <c r="EEC90" s="373" t="s">
        <v>10</v>
      </c>
      <c r="EED90" s="373"/>
      <c r="EEE90" s="373" t="s">
        <v>10</v>
      </c>
      <c r="EEF90" s="373"/>
      <c r="EEG90" s="373" t="s">
        <v>10</v>
      </c>
      <c r="EEH90" s="373"/>
      <c r="EEI90" s="373" t="s">
        <v>10</v>
      </c>
      <c r="EEJ90" s="373"/>
      <c r="EEK90" s="373" t="s">
        <v>10</v>
      </c>
      <c r="EEL90" s="373"/>
      <c r="EEM90" s="373" t="s">
        <v>10</v>
      </c>
      <c r="EEN90" s="373"/>
      <c r="EEO90" s="373" t="s">
        <v>10</v>
      </c>
      <c r="EEP90" s="373"/>
      <c r="EEQ90" s="373" t="s">
        <v>10</v>
      </c>
      <c r="EER90" s="373"/>
      <c r="EES90" s="373" t="s">
        <v>10</v>
      </c>
      <c r="EET90" s="373"/>
      <c r="EEU90" s="373" t="s">
        <v>10</v>
      </c>
      <c r="EEV90" s="373"/>
      <c r="EEW90" s="373" t="s">
        <v>10</v>
      </c>
      <c r="EEX90" s="373"/>
      <c r="EEY90" s="373" t="s">
        <v>10</v>
      </c>
      <c r="EEZ90" s="373"/>
      <c r="EFA90" s="373" t="s">
        <v>10</v>
      </c>
      <c r="EFB90" s="373"/>
      <c r="EFC90" s="373" t="s">
        <v>10</v>
      </c>
      <c r="EFD90" s="373"/>
      <c r="EFE90" s="373" t="s">
        <v>10</v>
      </c>
      <c r="EFF90" s="373"/>
      <c r="EFG90" s="373" t="s">
        <v>10</v>
      </c>
      <c r="EFH90" s="373"/>
      <c r="EFI90" s="373" t="s">
        <v>10</v>
      </c>
      <c r="EFJ90" s="373"/>
      <c r="EFK90" s="373" t="s">
        <v>10</v>
      </c>
      <c r="EFL90" s="373"/>
      <c r="EFM90" s="373" t="s">
        <v>10</v>
      </c>
      <c r="EFN90" s="373"/>
      <c r="EFO90" s="373" t="s">
        <v>10</v>
      </c>
      <c r="EFP90" s="373"/>
      <c r="EFQ90" s="373" t="s">
        <v>10</v>
      </c>
      <c r="EFR90" s="373"/>
      <c r="EFS90" s="373" t="s">
        <v>10</v>
      </c>
      <c r="EFT90" s="373"/>
      <c r="EFU90" s="373" t="s">
        <v>10</v>
      </c>
      <c r="EFV90" s="373"/>
      <c r="EFW90" s="373" t="s">
        <v>10</v>
      </c>
      <c r="EFX90" s="373"/>
      <c r="EFY90" s="373" t="s">
        <v>10</v>
      </c>
      <c r="EFZ90" s="373"/>
      <c r="EGA90" s="373" t="s">
        <v>10</v>
      </c>
      <c r="EGB90" s="373"/>
      <c r="EGC90" s="373" t="s">
        <v>10</v>
      </c>
      <c r="EGD90" s="373"/>
      <c r="EGE90" s="373" t="s">
        <v>10</v>
      </c>
      <c r="EGF90" s="373"/>
      <c r="EGG90" s="373" t="s">
        <v>10</v>
      </c>
      <c r="EGH90" s="373"/>
      <c r="EGI90" s="373" t="s">
        <v>10</v>
      </c>
      <c r="EGJ90" s="373"/>
      <c r="EGK90" s="373" t="s">
        <v>10</v>
      </c>
      <c r="EGL90" s="373"/>
      <c r="EGM90" s="373" t="s">
        <v>10</v>
      </c>
      <c r="EGN90" s="373"/>
      <c r="EGO90" s="373" t="s">
        <v>10</v>
      </c>
      <c r="EGP90" s="373"/>
      <c r="EGQ90" s="373" t="s">
        <v>10</v>
      </c>
      <c r="EGR90" s="373"/>
      <c r="EGS90" s="373" t="s">
        <v>10</v>
      </c>
      <c r="EGT90" s="373"/>
      <c r="EGU90" s="373" t="s">
        <v>10</v>
      </c>
      <c r="EGV90" s="373"/>
      <c r="EGW90" s="373" t="s">
        <v>10</v>
      </c>
      <c r="EGX90" s="373"/>
      <c r="EGY90" s="373" t="s">
        <v>10</v>
      </c>
      <c r="EGZ90" s="373"/>
      <c r="EHA90" s="373" t="s">
        <v>10</v>
      </c>
      <c r="EHB90" s="373"/>
      <c r="EHC90" s="373" t="s">
        <v>10</v>
      </c>
      <c r="EHD90" s="373"/>
      <c r="EHE90" s="373" t="s">
        <v>10</v>
      </c>
      <c r="EHF90" s="373"/>
      <c r="EHG90" s="373" t="s">
        <v>10</v>
      </c>
      <c r="EHH90" s="373"/>
      <c r="EHI90" s="373" t="s">
        <v>10</v>
      </c>
      <c r="EHJ90" s="373"/>
      <c r="EHK90" s="373" t="s">
        <v>10</v>
      </c>
      <c r="EHL90" s="373"/>
      <c r="EHM90" s="373" t="s">
        <v>10</v>
      </c>
      <c r="EHN90" s="373"/>
      <c r="EHO90" s="373" t="s">
        <v>10</v>
      </c>
      <c r="EHP90" s="373"/>
      <c r="EHQ90" s="373" t="s">
        <v>10</v>
      </c>
      <c r="EHR90" s="373"/>
      <c r="EHS90" s="373" t="s">
        <v>10</v>
      </c>
      <c r="EHT90" s="373"/>
      <c r="EHU90" s="373" t="s">
        <v>10</v>
      </c>
      <c r="EHV90" s="373"/>
      <c r="EHW90" s="373" t="s">
        <v>10</v>
      </c>
      <c r="EHX90" s="373"/>
      <c r="EHY90" s="373" t="s">
        <v>10</v>
      </c>
      <c r="EHZ90" s="373"/>
      <c r="EIA90" s="373" t="s">
        <v>10</v>
      </c>
      <c r="EIB90" s="373"/>
      <c r="EIC90" s="373" t="s">
        <v>10</v>
      </c>
      <c r="EID90" s="373"/>
      <c r="EIE90" s="373" t="s">
        <v>10</v>
      </c>
      <c r="EIF90" s="373"/>
      <c r="EIG90" s="373" t="s">
        <v>10</v>
      </c>
      <c r="EIH90" s="373"/>
      <c r="EII90" s="373" t="s">
        <v>10</v>
      </c>
      <c r="EIJ90" s="373"/>
      <c r="EIK90" s="373" t="s">
        <v>10</v>
      </c>
      <c r="EIL90" s="373"/>
      <c r="EIM90" s="373" t="s">
        <v>10</v>
      </c>
      <c r="EIN90" s="373"/>
      <c r="EIO90" s="373" t="s">
        <v>10</v>
      </c>
      <c r="EIP90" s="373"/>
      <c r="EIQ90" s="373" t="s">
        <v>10</v>
      </c>
      <c r="EIR90" s="373"/>
      <c r="EIS90" s="373" t="s">
        <v>10</v>
      </c>
      <c r="EIT90" s="373"/>
      <c r="EIU90" s="373" t="s">
        <v>10</v>
      </c>
      <c r="EIV90" s="373"/>
      <c r="EIW90" s="373" t="s">
        <v>10</v>
      </c>
      <c r="EIX90" s="373"/>
      <c r="EIY90" s="373" t="s">
        <v>10</v>
      </c>
      <c r="EIZ90" s="373"/>
      <c r="EJA90" s="373" t="s">
        <v>10</v>
      </c>
      <c r="EJB90" s="373"/>
      <c r="EJC90" s="373" t="s">
        <v>10</v>
      </c>
      <c r="EJD90" s="373"/>
      <c r="EJE90" s="373" t="s">
        <v>10</v>
      </c>
      <c r="EJF90" s="373"/>
      <c r="EJG90" s="373" t="s">
        <v>10</v>
      </c>
      <c r="EJH90" s="373"/>
      <c r="EJI90" s="373" t="s">
        <v>10</v>
      </c>
      <c r="EJJ90" s="373"/>
      <c r="EJK90" s="373" t="s">
        <v>10</v>
      </c>
      <c r="EJL90" s="373"/>
      <c r="EJM90" s="373" t="s">
        <v>10</v>
      </c>
      <c r="EJN90" s="373"/>
      <c r="EJO90" s="373" t="s">
        <v>10</v>
      </c>
      <c r="EJP90" s="373"/>
      <c r="EJQ90" s="373" t="s">
        <v>10</v>
      </c>
      <c r="EJR90" s="373"/>
      <c r="EJS90" s="373" t="s">
        <v>10</v>
      </c>
      <c r="EJT90" s="373"/>
      <c r="EJU90" s="373" t="s">
        <v>10</v>
      </c>
      <c r="EJV90" s="373"/>
      <c r="EJW90" s="373" t="s">
        <v>10</v>
      </c>
      <c r="EJX90" s="373"/>
      <c r="EJY90" s="373" t="s">
        <v>10</v>
      </c>
      <c r="EJZ90" s="373"/>
      <c r="EKA90" s="373" t="s">
        <v>10</v>
      </c>
      <c r="EKB90" s="373"/>
      <c r="EKC90" s="373" t="s">
        <v>10</v>
      </c>
      <c r="EKD90" s="373"/>
      <c r="EKE90" s="373" t="s">
        <v>10</v>
      </c>
      <c r="EKF90" s="373"/>
      <c r="EKG90" s="373" t="s">
        <v>10</v>
      </c>
      <c r="EKH90" s="373"/>
      <c r="EKI90" s="373" t="s">
        <v>10</v>
      </c>
      <c r="EKJ90" s="373"/>
      <c r="EKK90" s="373" t="s">
        <v>10</v>
      </c>
      <c r="EKL90" s="373"/>
      <c r="EKM90" s="373" t="s">
        <v>10</v>
      </c>
      <c r="EKN90" s="373"/>
      <c r="EKO90" s="373" t="s">
        <v>10</v>
      </c>
      <c r="EKP90" s="373"/>
      <c r="EKQ90" s="373" t="s">
        <v>10</v>
      </c>
      <c r="EKR90" s="373"/>
      <c r="EKS90" s="373" t="s">
        <v>10</v>
      </c>
      <c r="EKT90" s="373"/>
      <c r="EKU90" s="373" t="s">
        <v>10</v>
      </c>
      <c r="EKV90" s="373"/>
      <c r="EKW90" s="373" t="s">
        <v>10</v>
      </c>
      <c r="EKX90" s="373"/>
      <c r="EKY90" s="373" t="s">
        <v>10</v>
      </c>
      <c r="EKZ90" s="373"/>
      <c r="ELA90" s="373" t="s">
        <v>10</v>
      </c>
      <c r="ELB90" s="373"/>
      <c r="ELC90" s="373" t="s">
        <v>10</v>
      </c>
      <c r="ELD90" s="373"/>
      <c r="ELE90" s="373" t="s">
        <v>10</v>
      </c>
      <c r="ELF90" s="373"/>
      <c r="ELG90" s="373" t="s">
        <v>10</v>
      </c>
      <c r="ELH90" s="373"/>
      <c r="ELI90" s="373" t="s">
        <v>10</v>
      </c>
      <c r="ELJ90" s="373"/>
      <c r="ELK90" s="373" t="s">
        <v>10</v>
      </c>
      <c r="ELL90" s="373"/>
      <c r="ELM90" s="373" t="s">
        <v>10</v>
      </c>
      <c r="ELN90" s="373"/>
      <c r="ELO90" s="373" t="s">
        <v>10</v>
      </c>
      <c r="ELP90" s="373"/>
      <c r="ELQ90" s="373" t="s">
        <v>10</v>
      </c>
      <c r="ELR90" s="373"/>
      <c r="ELS90" s="373" t="s">
        <v>10</v>
      </c>
      <c r="ELT90" s="373"/>
      <c r="ELU90" s="373" t="s">
        <v>10</v>
      </c>
      <c r="ELV90" s="373"/>
      <c r="ELW90" s="373" t="s">
        <v>10</v>
      </c>
      <c r="ELX90" s="373"/>
      <c r="ELY90" s="373" t="s">
        <v>10</v>
      </c>
      <c r="ELZ90" s="373"/>
      <c r="EMA90" s="373" t="s">
        <v>10</v>
      </c>
      <c r="EMB90" s="373"/>
      <c r="EMC90" s="373" t="s">
        <v>10</v>
      </c>
      <c r="EMD90" s="373"/>
      <c r="EME90" s="373" t="s">
        <v>10</v>
      </c>
      <c r="EMF90" s="373"/>
      <c r="EMG90" s="373" t="s">
        <v>10</v>
      </c>
      <c r="EMH90" s="373"/>
      <c r="EMI90" s="373" t="s">
        <v>10</v>
      </c>
      <c r="EMJ90" s="373"/>
      <c r="EMK90" s="373" t="s">
        <v>10</v>
      </c>
      <c r="EML90" s="373"/>
      <c r="EMM90" s="373" t="s">
        <v>10</v>
      </c>
      <c r="EMN90" s="373"/>
      <c r="EMO90" s="373" t="s">
        <v>10</v>
      </c>
      <c r="EMP90" s="373"/>
      <c r="EMQ90" s="373" t="s">
        <v>10</v>
      </c>
      <c r="EMR90" s="373"/>
      <c r="EMS90" s="373" t="s">
        <v>10</v>
      </c>
      <c r="EMT90" s="373"/>
      <c r="EMU90" s="373" t="s">
        <v>10</v>
      </c>
      <c r="EMV90" s="373"/>
      <c r="EMW90" s="373" t="s">
        <v>10</v>
      </c>
      <c r="EMX90" s="373"/>
      <c r="EMY90" s="373" t="s">
        <v>10</v>
      </c>
      <c r="EMZ90" s="373"/>
      <c r="ENA90" s="373" t="s">
        <v>10</v>
      </c>
      <c r="ENB90" s="373"/>
      <c r="ENC90" s="373" t="s">
        <v>10</v>
      </c>
      <c r="END90" s="373"/>
      <c r="ENE90" s="373" t="s">
        <v>10</v>
      </c>
      <c r="ENF90" s="373"/>
      <c r="ENG90" s="373" t="s">
        <v>10</v>
      </c>
      <c r="ENH90" s="373"/>
      <c r="ENI90" s="373" t="s">
        <v>10</v>
      </c>
      <c r="ENJ90" s="373"/>
      <c r="ENK90" s="373" t="s">
        <v>10</v>
      </c>
      <c r="ENL90" s="373"/>
      <c r="ENM90" s="373" t="s">
        <v>10</v>
      </c>
      <c r="ENN90" s="373"/>
      <c r="ENO90" s="373" t="s">
        <v>10</v>
      </c>
      <c r="ENP90" s="373"/>
      <c r="ENQ90" s="373" t="s">
        <v>10</v>
      </c>
      <c r="ENR90" s="373"/>
      <c r="ENS90" s="373" t="s">
        <v>10</v>
      </c>
      <c r="ENT90" s="373"/>
      <c r="ENU90" s="373" t="s">
        <v>10</v>
      </c>
      <c r="ENV90" s="373"/>
      <c r="ENW90" s="373" t="s">
        <v>10</v>
      </c>
      <c r="ENX90" s="373"/>
      <c r="ENY90" s="373" t="s">
        <v>10</v>
      </c>
      <c r="ENZ90" s="373"/>
      <c r="EOA90" s="373" t="s">
        <v>10</v>
      </c>
      <c r="EOB90" s="373"/>
      <c r="EOC90" s="373" t="s">
        <v>10</v>
      </c>
      <c r="EOD90" s="373"/>
      <c r="EOE90" s="373" t="s">
        <v>10</v>
      </c>
      <c r="EOF90" s="373"/>
      <c r="EOG90" s="373" t="s">
        <v>10</v>
      </c>
      <c r="EOH90" s="373"/>
      <c r="EOI90" s="373" t="s">
        <v>10</v>
      </c>
      <c r="EOJ90" s="373"/>
      <c r="EOK90" s="373" t="s">
        <v>10</v>
      </c>
      <c r="EOL90" s="373"/>
      <c r="EOM90" s="373" t="s">
        <v>10</v>
      </c>
      <c r="EON90" s="373"/>
      <c r="EOO90" s="373" t="s">
        <v>10</v>
      </c>
      <c r="EOP90" s="373"/>
      <c r="EOQ90" s="373" t="s">
        <v>10</v>
      </c>
      <c r="EOR90" s="373"/>
      <c r="EOS90" s="373" t="s">
        <v>10</v>
      </c>
      <c r="EOT90" s="373"/>
      <c r="EOU90" s="373" t="s">
        <v>10</v>
      </c>
      <c r="EOV90" s="373"/>
      <c r="EOW90" s="373" t="s">
        <v>10</v>
      </c>
      <c r="EOX90" s="373"/>
      <c r="EOY90" s="373" t="s">
        <v>10</v>
      </c>
      <c r="EOZ90" s="373"/>
      <c r="EPA90" s="373" t="s">
        <v>10</v>
      </c>
      <c r="EPB90" s="373"/>
      <c r="EPC90" s="373" t="s">
        <v>10</v>
      </c>
      <c r="EPD90" s="373"/>
      <c r="EPE90" s="373" t="s">
        <v>10</v>
      </c>
      <c r="EPF90" s="373"/>
      <c r="EPG90" s="373" t="s">
        <v>10</v>
      </c>
      <c r="EPH90" s="373"/>
      <c r="EPI90" s="373" t="s">
        <v>10</v>
      </c>
      <c r="EPJ90" s="373"/>
      <c r="EPK90" s="373" t="s">
        <v>10</v>
      </c>
      <c r="EPL90" s="373"/>
      <c r="EPM90" s="373" t="s">
        <v>10</v>
      </c>
      <c r="EPN90" s="373"/>
      <c r="EPO90" s="373" t="s">
        <v>10</v>
      </c>
      <c r="EPP90" s="373"/>
      <c r="EPQ90" s="373" t="s">
        <v>10</v>
      </c>
      <c r="EPR90" s="373"/>
      <c r="EPS90" s="373" t="s">
        <v>10</v>
      </c>
      <c r="EPT90" s="373"/>
      <c r="EPU90" s="373" t="s">
        <v>10</v>
      </c>
      <c r="EPV90" s="373"/>
      <c r="EPW90" s="373" t="s">
        <v>10</v>
      </c>
      <c r="EPX90" s="373"/>
      <c r="EPY90" s="373" t="s">
        <v>10</v>
      </c>
      <c r="EPZ90" s="373"/>
      <c r="EQA90" s="373" t="s">
        <v>10</v>
      </c>
      <c r="EQB90" s="373"/>
      <c r="EQC90" s="373" t="s">
        <v>10</v>
      </c>
      <c r="EQD90" s="373"/>
      <c r="EQE90" s="373" t="s">
        <v>10</v>
      </c>
      <c r="EQF90" s="373"/>
      <c r="EQG90" s="373" t="s">
        <v>10</v>
      </c>
      <c r="EQH90" s="373"/>
      <c r="EQI90" s="373" t="s">
        <v>10</v>
      </c>
      <c r="EQJ90" s="373"/>
      <c r="EQK90" s="373" t="s">
        <v>10</v>
      </c>
      <c r="EQL90" s="373"/>
      <c r="EQM90" s="373" t="s">
        <v>10</v>
      </c>
      <c r="EQN90" s="373"/>
      <c r="EQO90" s="373" t="s">
        <v>10</v>
      </c>
      <c r="EQP90" s="373"/>
      <c r="EQQ90" s="373" t="s">
        <v>10</v>
      </c>
      <c r="EQR90" s="373"/>
      <c r="EQS90" s="373" t="s">
        <v>10</v>
      </c>
      <c r="EQT90" s="373"/>
      <c r="EQU90" s="373" t="s">
        <v>10</v>
      </c>
      <c r="EQV90" s="373"/>
      <c r="EQW90" s="373" t="s">
        <v>10</v>
      </c>
      <c r="EQX90" s="373"/>
      <c r="EQY90" s="373" t="s">
        <v>10</v>
      </c>
      <c r="EQZ90" s="373"/>
      <c r="ERA90" s="373" t="s">
        <v>10</v>
      </c>
      <c r="ERB90" s="373"/>
      <c r="ERC90" s="373" t="s">
        <v>10</v>
      </c>
      <c r="ERD90" s="373"/>
      <c r="ERE90" s="373" t="s">
        <v>10</v>
      </c>
      <c r="ERF90" s="373"/>
      <c r="ERG90" s="373" t="s">
        <v>10</v>
      </c>
      <c r="ERH90" s="373"/>
      <c r="ERI90" s="373" t="s">
        <v>10</v>
      </c>
      <c r="ERJ90" s="373"/>
      <c r="ERK90" s="373" t="s">
        <v>10</v>
      </c>
      <c r="ERL90" s="373"/>
      <c r="ERM90" s="373" t="s">
        <v>10</v>
      </c>
      <c r="ERN90" s="373"/>
      <c r="ERO90" s="373" t="s">
        <v>10</v>
      </c>
      <c r="ERP90" s="373"/>
      <c r="ERQ90" s="373" t="s">
        <v>10</v>
      </c>
      <c r="ERR90" s="373"/>
      <c r="ERS90" s="373" t="s">
        <v>10</v>
      </c>
      <c r="ERT90" s="373"/>
      <c r="ERU90" s="373" t="s">
        <v>10</v>
      </c>
      <c r="ERV90" s="373"/>
      <c r="ERW90" s="373" t="s">
        <v>10</v>
      </c>
      <c r="ERX90" s="373"/>
      <c r="ERY90" s="373" t="s">
        <v>10</v>
      </c>
      <c r="ERZ90" s="373"/>
      <c r="ESA90" s="373" t="s">
        <v>10</v>
      </c>
      <c r="ESB90" s="373"/>
      <c r="ESC90" s="373" t="s">
        <v>10</v>
      </c>
      <c r="ESD90" s="373"/>
      <c r="ESE90" s="373" t="s">
        <v>10</v>
      </c>
      <c r="ESF90" s="373"/>
      <c r="ESG90" s="373" t="s">
        <v>10</v>
      </c>
      <c r="ESH90" s="373"/>
      <c r="ESI90" s="373" t="s">
        <v>10</v>
      </c>
      <c r="ESJ90" s="373"/>
      <c r="ESK90" s="373" t="s">
        <v>10</v>
      </c>
      <c r="ESL90" s="373"/>
      <c r="ESM90" s="373" t="s">
        <v>10</v>
      </c>
      <c r="ESN90" s="373"/>
      <c r="ESO90" s="373" t="s">
        <v>10</v>
      </c>
      <c r="ESP90" s="373"/>
      <c r="ESQ90" s="373" t="s">
        <v>10</v>
      </c>
      <c r="ESR90" s="373"/>
      <c r="ESS90" s="373" t="s">
        <v>10</v>
      </c>
      <c r="EST90" s="373"/>
      <c r="ESU90" s="373" t="s">
        <v>10</v>
      </c>
      <c r="ESV90" s="373"/>
      <c r="ESW90" s="373" t="s">
        <v>10</v>
      </c>
      <c r="ESX90" s="373"/>
      <c r="ESY90" s="373" t="s">
        <v>10</v>
      </c>
      <c r="ESZ90" s="373"/>
      <c r="ETA90" s="373" t="s">
        <v>10</v>
      </c>
      <c r="ETB90" s="373"/>
      <c r="ETC90" s="373" t="s">
        <v>10</v>
      </c>
      <c r="ETD90" s="373"/>
      <c r="ETE90" s="373" t="s">
        <v>10</v>
      </c>
      <c r="ETF90" s="373"/>
      <c r="ETG90" s="373" t="s">
        <v>10</v>
      </c>
      <c r="ETH90" s="373"/>
      <c r="ETI90" s="373" t="s">
        <v>10</v>
      </c>
      <c r="ETJ90" s="373"/>
      <c r="ETK90" s="373" t="s">
        <v>10</v>
      </c>
      <c r="ETL90" s="373"/>
      <c r="ETM90" s="373" t="s">
        <v>10</v>
      </c>
      <c r="ETN90" s="373"/>
      <c r="ETO90" s="373" t="s">
        <v>10</v>
      </c>
      <c r="ETP90" s="373"/>
      <c r="ETQ90" s="373" t="s">
        <v>10</v>
      </c>
      <c r="ETR90" s="373"/>
      <c r="ETS90" s="373" t="s">
        <v>10</v>
      </c>
      <c r="ETT90" s="373"/>
      <c r="ETU90" s="373" t="s">
        <v>10</v>
      </c>
      <c r="ETV90" s="373"/>
      <c r="ETW90" s="373" t="s">
        <v>10</v>
      </c>
      <c r="ETX90" s="373"/>
      <c r="ETY90" s="373" t="s">
        <v>10</v>
      </c>
      <c r="ETZ90" s="373"/>
      <c r="EUA90" s="373" t="s">
        <v>10</v>
      </c>
      <c r="EUB90" s="373"/>
      <c r="EUC90" s="373" t="s">
        <v>10</v>
      </c>
      <c r="EUD90" s="373"/>
      <c r="EUE90" s="373" t="s">
        <v>10</v>
      </c>
      <c r="EUF90" s="373"/>
      <c r="EUG90" s="373" t="s">
        <v>10</v>
      </c>
      <c r="EUH90" s="373"/>
      <c r="EUI90" s="373" t="s">
        <v>10</v>
      </c>
      <c r="EUJ90" s="373"/>
      <c r="EUK90" s="373" t="s">
        <v>10</v>
      </c>
      <c r="EUL90" s="373"/>
      <c r="EUM90" s="373" t="s">
        <v>10</v>
      </c>
      <c r="EUN90" s="373"/>
      <c r="EUO90" s="373" t="s">
        <v>10</v>
      </c>
      <c r="EUP90" s="373"/>
      <c r="EUQ90" s="373" t="s">
        <v>10</v>
      </c>
      <c r="EUR90" s="373"/>
      <c r="EUS90" s="373" t="s">
        <v>10</v>
      </c>
      <c r="EUT90" s="373"/>
      <c r="EUU90" s="373" t="s">
        <v>10</v>
      </c>
      <c r="EUV90" s="373"/>
      <c r="EUW90" s="373" t="s">
        <v>10</v>
      </c>
      <c r="EUX90" s="373"/>
      <c r="EUY90" s="373" t="s">
        <v>10</v>
      </c>
      <c r="EUZ90" s="373"/>
      <c r="EVA90" s="373" t="s">
        <v>10</v>
      </c>
      <c r="EVB90" s="373"/>
      <c r="EVC90" s="373" t="s">
        <v>10</v>
      </c>
      <c r="EVD90" s="373"/>
      <c r="EVE90" s="373" t="s">
        <v>10</v>
      </c>
      <c r="EVF90" s="373"/>
      <c r="EVG90" s="373" t="s">
        <v>10</v>
      </c>
      <c r="EVH90" s="373"/>
      <c r="EVI90" s="373" t="s">
        <v>10</v>
      </c>
      <c r="EVJ90" s="373"/>
      <c r="EVK90" s="373" t="s">
        <v>10</v>
      </c>
      <c r="EVL90" s="373"/>
      <c r="EVM90" s="373" t="s">
        <v>10</v>
      </c>
      <c r="EVN90" s="373"/>
      <c r="EVO90" s="373" t="s">
        <v>10</v>
      </c>
      <c r="EVP90" s="373"/>
      <c r="EVQ90" s="373" t="s">
        <v>10</v>
      </c>
      <c r="EVR90" s="373"/>
      <c r="EVS90" s="373" t="s">
        <v>10</v>
      </c>
      <c r="EVT90" s="373"/>
      <c r="EVU90" s="373" t="s">
        <v>10</v>
      </c>
      <c r="EVV90" s="373"/>
      <c r="EVW90" s="373" t="s">
        <v>10</v>
      </c>
      <c r="EVX90" s="373"/>
      <c r="EVY90" s="373" t="s">
        <v>10</v>
      </c>
      <c r="EVZ90" s="373"/>
      <c r="EWA90" s="373" t="s">
        <v>10</v>
      </c>
      <c r="EWB90" s="373"/>
      <c r="EWC90" s="373" t="s">
        <v>10</v>
      </c>
      <c r="EWD90" s="373"/>
      <c r="EWE90" s="373" t="s">
        <v>10</v>
      </c>
      <c r="EWF90" s="373"/>
      <c r="EWG90" s="373" t="s">
        <v>10</v>
      </c>
      <c r="EWH90" s="373"/>
      <c r="EWI90" s="373" t="s">
        <v>10</v>
      </c>
      <c r="EWJ90" s="373"/>
      <c r="EWK90" s="373" t="s">
        <v>10</v>
      </c>
      <c r="EWL90" s="373"/>
      <c r="EWM90" s="373" t="s">
        <v>10</v>
      </c>
      <c r="EWN90" s="373"/>
      <c r="EWO90" s="373" t="s">
        <v>10</v>
      </c>
      <c r="EWP90" s="373"/>
      <c r="EWQ90" s="373" t="s">
        <v>10</v>
      </c>
      <c r="EWR90" s="373"/>
      <c r="EWS90" s="373" t="s">
        <v>10</v>
      </c>
      <c r="EWT90" s="373"/>
      <c r="EWU90" s="373" t="s">
        <v>10</v>
      </c>
      <c r="EWV90" s="373"/>
      <c r="EWW90" s="373" t="s">
        <v>10</v>
      </c>
      <c r="EWX90" s="373"/>
      <c r="EWY90" s="373" t="s">
        <v>10</v>
      </c>
      <c r="EWZ90" s="373"/>
      <c r="EXA90" s="373" t="s">
        <v>10</v>
      </c>
      <c r="EXB90" s="373"/>
      <c r="EXC90" s="373" t="s">
        <v>10</v>
      </c>
      <c r="EXD90" s="373"/>
      <c r="EXE90" s="373" t="s">
        <v>10</v>
      </c>
      <c r="EXF90" s="373"/>
      <c r="EXG90" s="373" t="s">
        <v>10</v>
      </c>
      <c r="EXH90" s="373"/>
      <c r="EXI90" s="373" t="s">
        <v>10</v>
      </c>
      <c r="EXJ90" s="373"/>
      <c r="EXK90" s="373" t="s">
        <v>10</v>
      </c>
      <c r="EXL90" s="373"/>
      <c r="EXM90" s="373" t="s">
        <v>10</v>
      </c>
      <c r="EXN90" s="373"/>
      <c r="EXO90" s="373" t="s">
        <v>10</v>
      </c>
      <c r="EXP90" s="373"/>
      <c r="EXQ90" s="373" t="s">
        <v>10</v>
      </c>
      <c r="EXR90" s="373"/>
      <c r="EXS90" s="373" t="s">
        <v>10</v>
      </c>
      <c r="EXT90" s="373"/>
      <c r="EXU90" s="373" t="s">
        <v>10</v>
      </c>
      <c r="EXV90" s="373"/>
      <c r="EXW90" s="373" t="s">
        <v>10</v>
      </c>
      <c r="EXX90" s="373"/>
      <c r="EXY90" s="373" t="s">
        <v>10</v>
      </c>
      <c r="EXZ90" s="373"/>
      <c r="EYA90" s="373" t="s">
        <v>10</v>
      </c>
      <c r="EYB90" s="373"/>
      <c r="EYC90" s="373" t="s">
        <v>10</v>
      </c>
      <c r="EYD90" s="373"/>
      <c r="EYE90" s="373" t="s">
        <v>10</v>
      </c>
      <c r="EYF90" s="373"/>
      <c r="EYG90" s="373" t="s">
        <v>10</v>
      </c>
      <c r="EYH90" s="373"/>
      <c r="EYI90" s="373" t="s">
        <v>10</v>
      </c>
      <c r="EYJ90" s="373"/>
      <c r="EYK90" s="373" t="s">
        <v>10</v>
      </c>
      <c r="EYL90" s="373"/>
      <c r="EYM90" s="373" t="s">
        <v>10</v>
      </c>
      <c r="EYN90" s="373"/>
      <c r="EYO90" s="373" t="s">
        <v>10</v>
      </c>
      <c r="EYP90" s="373"/>
      <c r="EYQ90" s="373" t="s">
        <v>10</v>
      </c>
      <c r="EYR90" s="373"/>
      <c r="EYS90" s="373" t="s">
        <v>10</v>
      </c>
      <c r="EYT90" s="373"/>
      <c r="EYU90" s="373" t="s">
        <v>10</v>
      </c>
      <c r="EYV90" s="373"/>
      <c r="EYW90" s="373" t="s">
        <v>10</v>
      </c>
      <c r="EYX90" s="373"/>
      <c r="EYY90" s="373" t="s">
        <v>10</v>
      </c>
      <c r="EYZ90" s="373"/>
      <c r="EZA90" s="373" t="s">
        <v>10</v>
      </c>
      <c r="EZB90" s="373"/>
      <c r="EZC90" s="373" t="s">
        <v>10</v>
      </c>
      <c r="EZD90" s="373"/>
      <c r="EZE90" s="373" t="s">
        <v>10</v>
      </c>
      <c r="EZF90" s="373"/>
      <c r="EZG90" s="373" t="s">
        <v>10</v>
      </c>
      <c r="EZH90" s="373"/>
      <c r="EZI90" s="373" t="s">
        <v>10</v>
      </c>
      <c r="EZJ90" s="373"/>
      <c r="EZK90" s="373" t="s">
        <v>10</v>
      </c>
      <c r="EZL90" s="373"/>
      <c r="EZM90" s="373" t="s">
        <v>10</v>
      </c>
      <c r="EZN90" s="373"/>
      <c r="EZO90" s="373" t="s">
        <v>10</v>
      </c>
      <c r="EZP90" s="373"/>
      <c r="EZQ90" s="373" t="s">
        <v>10</v>
      </c>
      <c r="EZR90" s="373"/>
      <c r="EZS90" s="373" t="s">
        <v>10</v>
      </c>
      <c r="EZT90" s="373"/>
      <c r="EZU90" s="373" t="s">
        <v>10</v>
      </c>
      <c r="EZV90" s="373"/>
      <c r="EZW90" s="373" t="s">
        <v>10</v>
      </c>
      <c r="EZX90" s="373"/>
      <c r="EZY90" s="373" t="s">
        <v>10</v>
      </c>
      <c r="EZZ90" s="373"/>
      <c r="FAA90" s="373" t="s">
        <v>10</v>
      </c>
      <c r="FAB90" s="373"/>
      <c r="FAC90" s="373" t="s">
        <v>10</v>
      </c>
      <c r="FAD90" s="373"/>
      <c r="FAE90" s="373" t="s">
        <v>10</v>
      </c>
      <c r="FAF90" s="373"/>
      <c r="FAG90" s="373" t="s">
        <v>10</v>
      </c>
      <c r="FAH90" s="373"/>
      <c r="FAI90" s="373" t="s">
        <v>10</v>
      </c>
      <c r="FAJ90" s="373"/>
      <c r="FAK90" s="373" t="s">
        <v>10</v>
      </c>
      <c r="FAL90" s="373"/>
      <c r="FAM90" s="373" t="s">
        <v>10</v>
      </c>
      <c r="FAN90" s="373"/>
      <c r="FAO90" s="373" t="s">
        <v>10</v>
      </c>
      <c r="FAP90" s="373"/>
      <c r="FAQ90" s="373" t="s">
        <v>10</v>
      </c>
      <c r="FAR90" s="373"/>
      <c r="FAS90" s="373" t="s">
        <v>10</v>
      </c>
      <c r="FAT90" s="373"/>
      <c r="FAU90" s="373" t="s">
        <v>10</v>
      </c>
      <c r="FAV90" s="373"/>
      <c r="FAW90" s="373" t="s">
        <v>10</v>
      </c>
      <c r="FAX90" s="373"/>
      <c r="FAY90" s="373" t="s">
        <v>10</v>
      </c>
      <c r="FAZ90" s="373"/>
      <c r="FBA90" s="373" t="s">
        <v>10</v>
      </c>
      <c r="FBB90" s="373"/>
      <c r="FBC90" s="373" t="s">
        <v>10</v>
      </c>
      <c r="FBD90" s="373"/>
      <c r="FBE90" s="373" t="s">
        <v>10</v>
      </c>
      <c r="FBF90" s="373"/>
      <c r="FBG90" s="373" t="s">
        <v>10</v>
      </c>
      <c r="FBH90" s="373"/>
      <c r="FBI90" s="373" t="s">
        <v>10</v>
      </c>
      <c r="FBJ90" s="373"/>
      <c r="FBK90" s="373" t="s">
        <v>10</v>
      </c>
      <c r="FBL90" s="373"/>
      <c r="FBM90" s="373" t="s">
        <v>10</v>
      </c>
      <c r="FBN90" s="373"/>
      <c r="FBO90" s="373" t="s">
        <v>10</v>
      </c>
      <c r="FBP90" s="373"/>
      <c r="FBQ90" s="373" t="s">
        <v>10</v>
      </c>
      <c r="FBR90" s="373"/>
      <c r="FBS90" s="373" t="s">
        <v>10</v>
      </c>
      <c r="FBT90" s="373"/>
      <c r="FBU90" s="373" t="s">
        <v>10</v>
      </c>
      <c r="FBV90" s="373"/>
      <c r="FBW90" s="373" t="s">
        <v>10</v>
      </c>
      <c r="FBX90" s="373"/>
      <c r="FBY90" s="373" t="s">
        <v>10</v>
      </c>
      <c r="FBZ90" s="373"/>
      <c r="FCA90" s="373" t="s">
        <v>10</v>
      </c>
      <c r="FCB90" s="373"/>
      <c r="FCC90" s="373" t="s">
        <v>10</v>
      </c>
      <c r="FCD90" s="373"/>
      <c r="FCE90" s="373" t="s">
        <v>10</v>
      </c>
      <c r="FCF90" s="373"/>
      <c r="FCG90" s="373" t="s">
        <v>10</v>
      </c>
      <c r="FCH90" s="373"/>
      <c r="FCI90" s="373" t="s">
        <v>10</v>
      </c>
      <c r="FCJ90" s="373"/>
      <c r="FCK90" s="373" t="s">
        <v>10</v>
      </c>
      <c r="FCL90" s="373"/>
      <c r="FCM90" s="373" t="s">
        <v>10</v>
      </c>
      <c r="FCN90" s="373"/>
      <c r="FCO90" s="373" t="s">
        <v>10</v>
      </c>
      <c r="FCP90" s="373"/>
      <c r="FCQ90" s="373" t="s">
        <v>10</v>
      </c>
      <c r="FCR90" s="373"/>
      <c r="FCS90" s="373" t="s">
        <v>10</v>
      </c>
      <c r="FCT90" s="373"/>
      <c r="FCU90" s="373" t="s">
        <v>10</v>
      </c>
      <c r="FCV90" s="373"/>
      <c r="FCW90" s="373" t="s">
        <v>10</v>
      </c>
      <c r="FCX90" s="373"/>
      <c r="FCY90" s="373" t="s">
        <v>10</v>
      </c>
      <c r="FCZ90" s="373"/>
      <c r="FDA90" s="373" t="s">
        <v>10</v>
      </c>
      <c r="FDB90" s="373"/>
      <c r="FDC90" s="373" t="s">
        <v>10</v>
      </c>
      <c r="FDD90" s="373"/>
      <c r="FDE90" s="373" t="s">
        <v>10</v>
      </c>
      <c r="FDF90" s="373"/>
      <c r="FDG90" s="373" t="s">
        <v>10</v>
      </c>
      <c r="FDH90" s="373"/>
      <c r="FDI90" s="373" t="s">
        <v>10</v>
      </c>
      <c r="FDJ90" s="373"/>
      <c r="FDK90" s="373" t="s">
        <v>10</v>
      </c>
      <c r="FDL90" s="373"/>
      <c r="FDM90" s="373" t="s">
        <v>10</v>
      </c>
      <c r="FDN90" s="373"/>
      <c r="FDO90" s="373" t="s">
        <v>10</v>
      </c>
      <c r="FDP90" s="373"/>
      <c r="FDQ90" s="373" t="s">
        <v>10</v>
      </c>
      <c r="FDR90" s="373"/>
      <c r="FDS90" s="373" t="s">
        <v>10</v>
      </c>
      <c r="FDT90" s="373"/>
      <c r="FDU90" s="373" t="s">
        <v>10</v>
      </c>
      <c r="FDV90" s="373"/>
      <c r="FDW90" s="373" t="s">
        <v>10</v>
      </c>
      <c r="FDX90" s="373"/>
      <c r="FDY90" s="373" t="s">
        <v>10</v>
      </c>
      <c r="FDZ90" s="373"/>
      <c r="FEA90" s="373" t="s">
        <v>10</v>
      </c>
      <c r="FEB90" s="373"/>
      <c r="FEC90" s="373" t="s">
        <v>10</v>
      </c>
      <c r="FED90" s="373"/>
      <c r="FEE90" s="373" t="s">
        <v>10</v>
      </c>
      <c r="FEF90" s="373"/>
      <c r="FEG90" s="373" t="s">
        <v>10</v>
      </c>
      <c r="FEH90" s="373"/>
      <c r="FEI90" s="373" t="s">
        <v>10</v>
      </c>
      <c r="FEJ90" s="373"/>
      <c r="FEK90" s="373" t="s">
        <v>10</v>
      </c>
      <c r="FEL90" s="373"/>
      <c r="FEM90" s="373" t="s">
        <v>10</v>
      </c>
      <c r="FEN90" s="373"/>
      <c r="FEO90" s="373" t="s">
        <v>10</v>
      </c>
      <c r="FEP90" s="373"/>
      <c r="FEQ90" s="373" t="s">
        <v>10</v>
      </c>
      <c r="FER90" s="373"/>
      <c r="FES90" s="373" t="s">
        <v>10</v>
      </c>
      <c r="FET90" s="373"/>
      <c r="FEU90" s="373" t="s">
        <v>10</v>
      </c>
      <c r="FEV90" s="373"/>
      <c r="FEW90" s="373" t="s">
        <v>10</v>
      </c>
      <c r="FEX90" s="373"/>
      <c r="FEY90" s="373" t="s">
        <v>10</v>
      </c>
      <c r="FEZ90" s="373"/>
      <c r="FFA90" s="373" t="s">
        <v>10</v>
      </c>
      <c r="FFB90" s="373"/>
      <c r="FFC90" s="373" t="s">
        <v>10</v>
      </c>
      <c r="FFD90" s="373"/>
      <c r="FFE90" s="373" t="s">
        <v>10</v>
      </c>
      <c r="FFF90" s="373"/>
      <c r="FFG90" s="373" t="s">
        <v>10</v>
      </c>
      <c r="FFH90" s="373"/>
      <c r="FFI90" s="373" t="s">
        <v>10</v>
      </c>
      <c r="FFJ90" s="373"/>
      <c r="FFK90" s="373" t="s">
        <v>10</v>
      </c>
      <c r="FFL90" s="373"/>
      <c r="FFM90" s="373" t="s">
        <v>10</v>
      </c>
      <c r="FFN90" s="373"/>
      <c r="FFO90" s="373" t="s">
        <v>10</v>
      </c>
      <c r="FFP90" s="373"/>
      <c r="FFQ90" s="373" t="s">
        <v>10</v>
      </c>
      <c r="FFR90" s="373"/>
      <c r="FFS90" s="373" t="s">
        <v>10</v>
      </c>
      <c r="FFT90" s="373"/>
      <c r="FFU90" s="373" t="s">
        <v>10</v>
      </c>
      <c r="FFV90" s="373"/>
      <c r="FFW90" s="373" t="s">
        <v>10</v>
      </c>
      <c r="FFX90" s="373"/>
      <c r="FFY90" s="373" t="s">
        <v>10</v>
      </c>
      <c r="FFZ90" s="373"/>
      <c r="FGA90" s="373" t="s">
        <v>10</v>
      </c>
      <c r="FGB90" s="373"/>
      <c r="FGC90" s="373" t="s">
        <v>10</v>
      </c>
      <c r="FGD90" s="373"/>
      <c r="FGE90" s="373" t="s">
        <v>10</v>
      </c>
      <c r="FGF90" s="373"/>
      <c r="FGG90" s="373" t="s">
        <v>10</v>
      </c>
      <c r="FGH90" s="373"/>
      <c r="FGI90" s="373" t="s">
        <v>10</v>
      </c>
      <c r="FGJ90" s="373"/>
      <c r="FGK90" s="373" t="s">
        <v>10</v>
      </c>
      <c r="FGL90" s="373"/>
      <c r="FGM90" s="373" t="s">
        <v>10</v>
      </c>
      <c r="FGN90" s="373"/>
      <c r="FGO90" s="373" t="s">
        <v>10</v>
      </c>
      <c r="FGP90" s="373"/>
      <c r="FGQ90" s="373" t="s">
        <v>10</v>
      </c>
      <c r="FGR90" s="373"/>
      <c r="FGS90" s="373" t="s">
        <v>10</v>
      </c>
      <c r="FGT90" s="373"/>
      <c r="FGU90" s="373" t="s">
        <v>10</v>
      </c>
      <c r="FGV90" s="373"/>
      <c r="FGW90" s="373" t="s">
        <v>10</v>
      </c>
      <c r="FGX90" s="373"/>
      <c r="FGY90" s="373" t="s">
        <v>10</v>
      </c>
      <c r="FGZ90" s="373"/>
      <c r="FHA90" s="373" t="s">
        <v>10</v>
      </c>
      <c r="FHB90" s="373"/>
      <c r="FHC90" s="373" t="s">
        <v>10</v>
      </c>
      <c r="FHD90" s="373"/>
      <c r="FHE90" s="373" t="s">
        <v>10</v>
      </c>
      <c r="FHF90" s="373"/>
      <c r="FHG90" s="373" t="s">
        <v>10</v>
      </c>
      <c r="FHH90" s="373"/>
      <c r="FHI90" s="373" t="s">
        <v>10</v>
      </c>
      <c r="FHJ90" s="373"/>
      <c r="FHK90" s="373" t="s">
        <v>10</v>
      </c>
      <c r="FHL90" s="373"/>
      <c r="FHM90" s="373" t="s">
        <v>10</v>
      </c>
      <c r="FHN90" s="373"/>
      <c r="FHO90" s="373" t="s">
        <v>10</v>
      </c>
      <c r="FHP90" s="373"/>
      <c r="FHQ90" s="373" t="s">
        <v>10</v>
      </c>
      <c r="FHR90" s="373"/>
      <c r="FHS90" s="373" t="s">
        <v>10</v>
      </c>
      <c r="FHT90" s="373"/>
      <c r="FHU90" s="373" t="s">
        <v>10</v>
      </c>
      <c r="FHV90" s="373"/>
      <c r="FHW90" s="373" t="s">
        <v>10</v>
      </c>
      <c r="FHX90" s="373"/>
      <c r="FHY90" s="373" t="s">
        <v>10</v>
      </c>
      <c r="FHZ90" s="373"/>
      <c r="FIA90" s="373" t="s">
        <v>10</v>
      </c>
      <c r="FIB90" s="373"/>
      <c r="FIC90" s="373" t="s">
        <v>10</v>
      </c>
      <c r="FID90" s="373"/>
      <c r="FIE90" s="373" t="s">
        <v>10</v>
      </c>
      <c r="FIF90" s="373"/>
      <c r="FIG90" s="373" t="s">
        <v>10</v>
      </c>
      <c r="FIH90" s="373"/>
      <c r="FII90" s="373" t="s">
        <v>10</v>
      </c>
      <c r="FIJ90" s="373"/>
      <c r="FIK90" s="373" t="s">
        <v>10</v>
      </c>
      <c r="FIL90" s="373"/>
      <c r="FIM90" s="373" t="s">
        <v>10</v>
      </c>
      <c r="FIN90" s="373"/>
      <c r="FIO90" s="373" t="s">
        <v>10</v>
      </c>
      <c r="FIP90" s="373"/>
      <c r="FIQ90" s="373" t="s">
        <v>10</v>
      </c>
      <c r="FIR90" s="373"/>
      <c r="FIS90" s="373" t="s">
        <v>10</v>
      </c>
      <c r="FIT90" s="373"/>
      <c r="FIU90" s="373" t="s">
        <v>10</v>
      </c>
      <c r="FIV90" s="373"/>
      <c r="FIW90" s="373" t="s">
        <v>10</v>
      </c>
      <c r="FIX90" s="373"/>
      <c r="FIY90" s="373" t="s">
        <v>10</v>
      </c>
      <c r="FIZ90" s="373"/>
      <c r="FJA90" s="373" t="s">
        <v>10</v>
      </c>
      <c r="FJB90" s="373"/>
      <c r="FJC90" s="373" t="s">
        <v>10</v>
      </c>
      <c r="FJD90" s="373"/>
      <c r="FJE90" s="373" t="s">
        <v>10</v>
      </c>
      <c r="FJF90" s="373"/>
      <c r="FJG90" s="373" t="s">
        <v>10</v>
      </c>
      <c r="FJH90" s="373"/>
      <c r="FJI90" s="373" t="s">
        <v>10</v>
      </c>
      <c r="FJJ90" s="373"/>
      <c r="FJK90" s="373" t="s">
        <v>10</v>
      </c>
      <c r="FJL90" s="373"/>
      <c r="FJM90" s="373" t="s">
        <v>10</v>
      </c>
      <c r="FJN90" s="373"/>
      <c r="FJO90" s="373" t="s">
        <v>10</v>
      </c>
      <c r="FJP90" s="373"/>
      <c r="FJQ90" s="373" t="s">
        <v>10</v>
      </c>
      <c r="FJR90" s="373"/>
      <c r="FJS90" s="373" t="s">
        <v>10</v>
      </c>
      <c r="FJT90" s="373"/>
      <c r="FJU90" s="373" t="s">
        <v>10</v>
      </c>
      <c r="FJV90" s="373"/>
      <c r="FJW90" s="373" t="s">
        <v>10</v>
      </c>
      <c r="FJX90" s="373"/>
      <c r="FJY90" s="373" t="s">
        <v>10</v>
      </c>
      <c r="FJZ90" s="373"/>
      <c r="FKA90" s="373" t="s">
        <v>10</v>
      </c>
      <c r="FKB90" s="373"/>
      <c r="FKC90" s="373" t="s">
        <v>10</v>
      </c>
      <c r="FKD90" s="373"/>
      <c r="FKE90" s="373" t="s">
        <v>10</v>
      </c>
      <c r="FKF90" s="373"/>
      <c r="FKG90" s="373" t="s">
        <v>10</v>
      </c>
      <c r="FKH90" s="373"/>
      <c r="FKI90" s="373" t="s">
        <v>10</v>
      </c>
      <c r="FKJ90" s="373"/>
      <c r="FKK90" s="373" t="s">
        <v>10</v>
      </c>
      <c r="FKL90" s="373"/>
      <c r="FKM90" s="373" t="s">
        <v>10</v>
      </c>
      <c r="FKN90" s="373"/>
      <c r="FKO90" s="373" t="s">
        <v>10</v>
      </c>
      <c r="FKP90" s="373"/>
      <c r="FKQ90" s="373" t="s">
        <v>10</v>
      </c>
      <c r="FKR90" s="373"/>
      <c r="FKS90" s="373" t="s">
        <v>10</v>
      </c>
      <c r="FKT90" s="373"/>
      <c r="FKU90" s="373" t="s">
        <v>10</v>
      </c>
      <c r="FKV90" s="373"/>
      <c r="FKW90" s="373" t="s">
        <v>10</v>
      </c>
      <c r="FKX90" s="373"/>
      <c r="FKY90" s="373" t="s">
        <v>10</v>
      </c>
      <c r="FKZ90" s="373"/>
      <c r="FLA90" s="373" t="s">
        <v>10</v>
      </c>
      <c r="FLB90" s="373"/>
      <c r="FLC90" s="373" t="s">
        <v>10</v>
      </c>
      <c r="FLD90" s="373"/>
      <c r="FLE90" s="373" t="s">
        <v>10</v>
      </c>
      <c r="FLF90" s="373"/>
      <c r="FLG90" s="373" t="s">
        <v>10</v>
      </c>
      <c r="FLH90" s="373"/>
      <c r="FLI90" s="373" t="s">
        <v>10</v>
      </c>
      <c r="FLJ90" s="373"/>
      <c r="FLK90" s="373" t="s">
        <v>10</v>
      </c>
      <c r="FLL90" s="373"/>
      <c r="FLM90" s="373" t="s">
        <v>10</v>
      </c>
      <c r="FLN90" s="373"/>
      <c r="FLO90" s="373" t="s">
        <v>10</v>
      </c>
      <c r="FLP90" s="373"/>
      <c r="FLQ90" s="373" t="s">
        <v>10</v>
      </c>
      <c r="FLR90" s="373"/>
      <c r="FLS90" s="373" t="s">
        <v>10</v>
      </c>
      <c r="FLT90" s="373"/>
      <c r="FLU90" s="373" t="s">
        <v>10</v>
      </c>
      <c r="FLV90" s="373"/>
      <c r="FLW90" s="373" t="s">
        <v>10</v>
      </c>
      <c r="FLX90" s="373"/>
      <c r="FLY90" s="373" t="s">
        <v>10</v>
      </c>
      <c r="FLZ90" s="373"/>
      <c r="FMA90" s="373" t="s">
        <v>10</v>
      </c>
      <c r="FMB90" s="373"/>
      <c r="FMC90" s="373" t="s">
        <v>10</v>
      </c>
      <c r="FMD90" s="373"/>
      <c r="FME90" s="373" t="s">
        <v>10</v>
      </c>
      <c r="FMF90" s="373"/>
      <c r="FMG90" s="373" t="s">
        <v>10</v>
      </c>
      <c r="FMH90" s="373"/>
      <c r="FMI90" s="373" t="s">
        <v>10</v>
      </c>
      <c r="FMJ90" s="373"/>
      <c r="FMK90" s="373" t="s">
        <v>10</v>
      </c>
      <c r="FML90" s="373"/>
      <c r="FMM90" s="373" t="s">
        <v>10</v>
      </c>
      <c r="FMN90" s="373"/>
      <c r="FMO90" s="373" t="s">
        <v>10</v>
      </c>
      <c r="FMP90" s="373"/>
      <c r="FMQ90" s="373" t="s">
        <v>10</v>
      </c>
      <c r="FMR90" s="373"/>
      <c r="FMS90" s="373" t="s">
        <v>10</v>
      </c>
      <c r="FMT90" s="373"/>
      <c r="FMU90" s="373" t="s">
        <v>10</v>
      </c>
      <c r="FMV90" s="373"/>
      <c r="FMW90" s="373" t="s">
        <v>10</v>
      </c>
      <c r="FMX90" s="373"/>
      <c r="FMY90" s="373" t="s">
        <v>10</v>
      </c>
      <c r="FMZ90" s="373"/>
      <c r="FNA90" s="373" t="s">
        <v>10</v>
      </c>
      <c r="FNB90" s="373"/>
      <c r="FNC90" s="373" t="s">
        <v>10</v>
      </c>
      <c r="FND90" s="373"/>
      <c r="FNE90" s="373" t="s">
        <v>10</v>
      </c>
      <c r="FNF90" s="373"/>
      <c r="FNG90" s="373" t="s">
        <v>10</v>
      </c>
      <c r="FNH90" s="373"/>
      <c r="FNI90" s="373" t="s">
        <v>10</v>
      </c>
      <c r="FNJ90" s="373"/>
      <c r="FNK90" s="373" t="s">
        <v>10</v>
      </c>
      <c r="FNL90" s="373"/>
      <c r="FNM90" s="373" t="s">
        <v>10</v>
      </c>
      <c r="FNN90" s="373"/>
      <c r="FNO90" s="373" t="s">
        <v>10</v>
      </c>
      <c r="FNP90" s="373"/>
      <c r="FNQ90" s="373" t="s">
        <v>10</v>
      </c>
      <c r="FNR90" s="373"/>
      <c r="FNS90" s="373" t="s">
        <v>10</v>
      </c>
      <c r="FNT90" s="373"/>
      <c r="FNU90" s="373" t="s">
        <v>10</v>
      </c>
      <c r="FNV90" s="373"/>
      <c r="FNW90" s="373" t="s">
        <v>10</v>
      </c>
      <c r="FNX90" s="373"/>
      <c r="FNY90" s="373" t="s">
        <v>10</v>
      </c>
      <c r="FNZ90" s="373"/>
      <c r="FOA90" s="373" t="s">
        <v>10</v>
      </c>
      <c r="FOB90" s="373"/>
      <c r="FOC90" s="373" t="s">
        <v>10</v>
      </c>
      <c r="FOD90" s="373"/>
      <c r="FOE90" s="373" t="s">
        <v>10</v>
      </c>
      <c r="FOF90" s="373"/>
      <c r="FOG90" s="373" t="s">
        <v>10</v>
      </c>
      <c r="FOH90" s="373"/>
      <c r="FOI90" s="373" t="s">
        <v>10</v>
      </c>
      <c r="FOJ90" s="373"/>
      <c r="FOK90" s="373" t="s">
        <v>10</v>
      </c>
      <c r="FOL90" s="373"/>
      <c r="FOM90" s="373" t="s">
        <v>10</v>
      </c>
      <c r="FON90" s="373"/>
      <c r="FOO90" s="373" t="s">
        <v>10</v>
      </c>
      <c r="FOP90" s="373"/>
      <c r="FOQ90" s="373" t="s">
        <v>10</v>
      </c>
      <c r="FOR90" s="373"/>
      <c r="FOS90" s="373" t="s">
        <v>10</v>
      </c>
      <c r="FOT90" s="373"/>
      <c r="FOU90" s="373" t="s">
        <v>10</v>
      </c>
      <c r="FOV90" s="373"/>
      <c r="FOW90" s="373" t="s">
        <v>10</v>
      </c>
      <c r="FOX90" s="373"/>
      <c r="FOY90" s="373" t="s">
        <v>10</v>
      </c>
      <c r="FOZ90" s="373"/>
      <c r="FPA90" s="373" t="s">
        <v>10</v>
      </c>
      <c r="FPB90" s="373"/>
      <c r="FPC90" s="373" t="s">
        <v>10</v>
      </c>
      <c r="FPD90" s="373"/>
      <c r="FPE90" s="373" t="s">
        <v>10</v>
      </c>
      <c r="FPF90" s="373"/>
      <c r="FPG90" s="373" t="s">
        <v>10</v>
      </c>
      <c r="FPH90" s="373"/>
      <c r="FPI90" s="373" t="s">
        <v>10</v>
      </c>
      <c r="FPJ90" s="373"/>
      <c r="FPK90" s="373" t="s">
        <v>10</v>
      </c>
      <c r="FPL90" s="373"/>
      <c r="FPM90" s="373" t="s">
        <v>10</v>
      </c>
      <c r="FPN90" s="373"/>
      <c r="FPO90" s="373" t="s">
        <v>10</v>
      </c>
      <c r="FPP90" s="373"/>
      <c r="FPQ90" s="373" t="s">
        <v>10</v>
      </c>
      <c r="FPR90" s="373"/>
      <c r="FPS90" s="373" t="s">
        <v>10</v>
      </c>
      <c r="FPT90" s="373"/>
      <c r="FPU90" s="373" t="s">
        <v>10</v>
      </c>
      <c r="FPV90" s="373"/>
      <c r="FPW90" s="373" t="s">
        <v>10</v>
      </c>
      <c r="FPX90" s="373"/>
      <c r="FPY90" s="373" t="s">
        <v>10</v>
      </c>
      <c r="FPZ90" s="373"/>
      <c r="FQA90" s="373" t="s">
        <v>10</v>
      </c>
      <c r="FQB90" s="373"/>
      <c r="FQC90" s="373" t="s">
        <v>10</v>
      </c>
      <c r="FQD90" s="373"/>
      <c r="FQE90" s="373" t="s">
        <v>10</v>
      </c>
      <c r="FQF90" s="373"/>
      <c r="FQG90" s="373" t="s">
        <v>10</v>
      </c>
      <c r="FQH90" s="373"/>
      <c r="FQI90" s="373" t="s">
        <v>10</v>
      </c>
      <c r="FQJ90" s="373"/>
      <c r="FQK90" s="373" t="s">
        <v>10</v>
      </c>
      <c r="FQL90" s="373"/>
      <c r="FQM90" s="373" t="s">
        <v>10</v>
      </c>
      <c r="FQN90" s="373"/>
      <c r="FQO90" s="373" t="s">
        <v>10</v>
      </c>
      <c r="FQP90" s="373"/>
      <c r="FQQ90" s="373" t="s">
        <v>10</v>
      </c>
      <c r="FQR90" s="373"/>
      <c r="FQS90" s="373" t="s">
        <v>10</v>
      </c>
      <c r="FQT90" s="373"/>
      <c r="FQU90" s="373" t="s">
        <v>10</v>
      </c>
      <c r="FQV90" s="373"/>
      <c r="FQW90" s="373" t="s">
        <v>10</v>
      </c>
      <c r="FQX90" s="373"/>
      <c r="FQY90" s="373" t="s">
        <v>10</v>
      </c>
      <c r="FQZ90" s="373"/>
      <c r="FRA90" s="373" t="s">
        <v>10</v>
      </c>
      <c r="FRB90" s="373"/>
      <c r="FRC90" s="373" t="s">
        <v>10</v>
      </c>
      <c r="FRD90" s="373"/>
      <c r="FRE90" s="373" t="s">
        <v>10</v>
      </c>
      <c r="FRF90" s="373"/>
      <c r="FRG90" s="373" t="s">
        <v>10</v>
      </c>
      <c r="FRH90" s="373"/>
      <c r="FRI90" s="373" t="s">
        <v>10</v>
      </c>
      <c r="FRJ90" s="373"/>
      <c r="FRK90" s="373" t="s">
        <v>10</v>
      </c>
      <c r="FRL90" s="373"/>
      <c r="FRM90" s="373" t="s">
        <v>10</v>
      </c>
      <c r="FRN90" s="373"/>
      <c r="FRO90" s="373" t="s">
        <v>10</v>
      </c>
      <c r="FRP90" s="373"/>
      <c r="FRQ90" s="373" t="s">
        <v>10</v>
      </c>
      <c r="FRR90" s="373"/>
      <c r="FRS90" s="373" t="s">
        <v>10</v>
      </c>
      <c r="FRT90" s="373"/>
      <c r="FRU90" s="373" t="s">
        <v>10</v>
      </c>
      <c r="FRV90" s="373"/>
      <c r="FRW90" s="373" t="s">
        <v>10</v>
      </c>
      <c r="FRX90" s="373"/>
      <c r="FRY90" s="373" t="s">
        <v>10</v>
      </c>
      <c r="FRZ90" s="373"/>
      <c r="FSA90" s="373" t="s">
        <v>10</v>
      </c>
      <c r="FSB90" s="373"/>
      <c r="FSC90" s="373" t="s">
        <v>10</v>
      </c>
      <c r="FSD90" s="373"/>
      <c r="FSE90" s="373" t="s">
        <v>10</v>
      </c>
      <c r="FSF90" s="373"/>
      <c r="FSG90" s="373" t="s">
        <v>10</v>
      </c>
      <c r="FSH90" s="373"/>
      <c r="FSI90" s="373" t="s">
        <v>10</v>
      </c>
      <c r="FSJ90" s="373"/>
      <c r="FSK90" s="373" t="s">
        <v>10</v>
      </c>
      <c r="FSL90" s="373"/>
      <c r="FSM90" s="373" t="s">
        <v>10</v>
      </c>
      <c r="FSN90" s="373"/>
      <c r="FSO90" s="373" t="s">
        <v>10</v>
      </c>
      <c r="FSP90" s="373"/>
      <c r="FSQ90" s="373" t="s">
        <v>10</v>
      </c>
      <c r="FSR90" s="373"/>
      <c r="FSS90" s="373" t="s">
        <v>10</v>
      </c>
      <c r="FST90" s="373"/>
      <c r="FSU90" s="373" t="s">
        <v>10</v>
      </c>
      <c r="FSV90" s="373"/>
      <c r="FSW90" s="373" t="s">
        <v>10</v>
      </c>
      <c r="FSX90" s="373"/>
      <c r="FSY90" s="373" t="s">
        <v>10</v>
      </c>
      <c r="FSZ90" s="373"/>
      <c r="FTA90" s="373" t="s">
        <v>10</v>
      </c>
      <c r="FTB90" s="373"/>
      <c r="FTC90" s="373" t="s">
        <v>10</v>
      </c>
      <c r="FTD90" s="373"/>
      <c r="FTE90" s="373" t="s">
        <v>10</v>
      </c>
      <c r="FTF90" s="373"/>
      <c r="FTG90" s="373" t="s">
        <v>10</v>
      </c>
      <c r="FTH90" s="373"/>
      <c r="FTI90" s="373" t="s">
        <v>10</v>
      </c>
      <c r="FTJ90" s="373"/>
      <c r="FTK90" s="373" t="s">
        <v>10</v>
      </c>
      <c r="FTL90" s="373"/>
      <c r="FTM90" s="373" t="s">
        <v>10</v>
      </c>
      <c r="FTN90" s="373"/>
      <c r="FTO90" s="373" t="s">
        <v>10</v>
      </c>
      <c r="FTP90" s="373"/>
      <c r="FTQ90" s="373" t="s">
        <v>10</v>
      </c>
      <c r="FTR90" s="373"/>
      <c r="FTS90" s="373" t="s">
        <v>10</v>
      </c>
      <c r="FTT90" s="373"/>
      <c r="FTU90" s="373" t="s">
        <v>10</v>
      </c>
      <c r="FTV90" s="373"/>
      <c r="FTW90" s="373" t="s">
        <v>10</v>
      </c>
      <c r="FTX90" s="373"/>
      <c r="FTY90" s="373" t="s">
        <v>10</v>
      </c>
      <c r="FTZ90" s="373"/>
      <c r="FUA90" s="373" t="s">
        <v>10</v>
      </c>
      <c r="FUB90" s="373"/>
      <c r="FUC90" s="373" t="s">
        <v>10</v>
      </c>
      <c r="FUD90" s="373"/>
      <c r="FUE90" s="373" t="s">
        <v>10</v>
      </c>
      <c r="FUF90" s="373"/>
      <c r="FUG90" s="373" t="s">
        <v>10</v>
      </c>
      <c r="FUH90" s="373"/>
      <c r="FUI90" s="373" t="s">
        <v>10</v>
      </c>
      <c r="FUJ90" s="373"/>
      <c r="FUK90" s="373" t="s">
        <v>10</v>
      </c>
      <c r="FUL90" s="373"/>
      <c r="FUM90" s="373" t="s">
        <v>10</v>
      </c>
      <c r="FUN90" s="373"/>
      <c r="FUO90" s="373" t="s">
        <v>10</v>
      </c>
      <c r="FUP90" s="373"/>
      <c r="FUQ90" s="373" t="s">
        <v>10</v>
      </c>
      <c r="FUR90" s="373"/>
      <c r="FUS90" s="373" t="s">
        <v>10</v>
      </c>
      <c r="FUT90" s="373"/>
      <c r="FUU90" s="373" t="s">
        <v>10</v>
      </c>
      <c r="FUV90" s="373"/>
      <c r="FUW90" s="373" t="s">
        <v>10</v>
      </c>
      <c r="FUX90" s="373"/>
      <c r="FUY90" s="373" t="s">
        <v>10</v>
      </c>
      <c r="FUZ90" s="373"/>
      <c r="FVA90" s="373" t="s">
        <v>10</v>
      </c>
      <c r="FVB90" s="373"/>
      <c r="FVC90" s="373" t="s">
        <v>10</v>
      </c>
      <c r="FVD90" s="373"/>
      <c r="FVE90" s="373" t="s">
        <v>10</v>
      </c>
      <c r="FVF90" s="373"/>
      <c r="FVG90" s="373" t="s">
        <v>10</v>
      </c>
      <c r="FVH90" s="373"/>
      <c r="FVI90" s="373" t="s">
        <v>10</v>
      </c>
      <c r="FVJ90" s="373"/>
      <c r="FVK90" s="373" t="s">
        <v>10</v>
      </c>
      <c r="FVL90" s="373"/>
      <c r="FVM90" s="373" t="s">
        <v>10</v>
      </c>
      <c r="FVN90" s="373"/>
      <c r="FVO90" s="373" t="s">
        <v>10</v>
      </c>
      <c r="FVP90" s="373"/>
      <c r="FVQ90" s="373" t="s">
        <v>10</v>
      </c>
      <c r="FVR90" s="373"/>
      <c r="FVS90" s="373" t="s">
        <v>10</v>
      </c>
      <c r="FVT90" s="373"/>
      <c r="FVU90" s="373" t="s">
        <v>10</v>
      </c>
      <c r="FVV90" s="373"/>
      <c r="FVW90" s="373" t="s">
        <v>10</v>
      </c>
      <c r="FVX90" s="373"/>
      <c r="FVY90" s="373" t="s">
        <v>10</v>
      </c>
      <c r="FVZ90" s="373"/>
      <c r="FWA90" s="373" t="s">
        <v>10</v>
      </c>
      <c r="FWB90" s="373"/>
      <c r="FWC90" s="373" t="s">
        <v>10</v>
      </c>
      <c r="FWD90" s="373"/>
      <c r="FWE90" s="373" t="s">
        <v>10</v>
      </c>
      <c r="FWF90" s="373"/>
      <c r="FWG90" s="373" t="s">
        <v>10</v>
      </c>
      <c r="FWH90" s="373"/>
      <c r="FWI90" s="373" t="s">
        <v>10</v>
      </c>
      <c r="FWJ90" s="373"/>
      <c r="FWK90" s="373" t="s">
        <v>10</v>
      </c>
      <c r="FWL90" s="373"/>
      <c r="FWM90" s="373" t="s">
        <v>10</v>
      </c>
      <c r="FWN90" s="373"/>
      <c r="FWO90" s="373" t="s">
        <v>10</v>
      </c>
      <c r="FWP90" s="373"/>
      <c r="FWQ90" s="373" t="s">
        <v>10</v>
      </c>
      <c r="FWR90" s="373"/>
      <c r="FWS90" s="373" t="s">
        <v>10</v>
      </c>
      <c r="FWT90" s="373"/>
      <c r="FWU90" s="373" t="s">
        <v>10</v>
      </c>
      <c r="FWV90" s="373"/>
      <c r="FWW90" s="373" t="s">
        <v>10</v>
      </c>
      <c r="FWX90" s="373"/>
      <c r="FWY90" s="373" t="s">
        <v>10</v>
      </c>
      <c r="FWZ90" s="373"/>
      <c r="FXA90" s="373" t="s">
        <v>10</v>
      </c>
      <c r="FXB90" s="373"/>
      <c r="FXC90" s="373" t="s">
        <v>10</v>
      </c>
      <c r="FXD90" s="373"/>
      <c r="FXE90" s="373" t="s">
        <v>10</v>
      </c>
      <c r="FXF90" s="373"/>
      <c r="FXG90" s="373" t="s">
        <v>10</v>
      </c>
      <c r="FXH90" s="373"/>
      <c r="FXI90" s="373" t="s">
        <v>10</v>
      </c>
      <c r="FXJ90" s="373"/>
      <c r="FXK90" s="373" t="s">
        <v>10</v>
      </c>
      <c r="FXL90" s="373"/>
      <c r="FXM90" s="373" t="s">
        <v>10</v>
      </c>
      <c r="FXN90" s="373"/>
      <c r="FXO90" s="373" t="s">
        <v>10</v>
      </c>
      <c r="FXP90" s="373"/>
      <c r="FXQ90" s="373" t="s">
        <v>10</v>
      </c>
      <c r="FXR90" s="373"/>
      <c r="FXS90" s="373" t="s">
        <v>10</v>
      </c>
      <c r="FXT90" s="373"/>
      <c r="FXU90" s="373" t="s">
        <v>10</v>
      </c>
      <c r="FXV90" s="373"/>
      <c r="FXW90" s="373" t="s">
        <v>10</v>
      </c>
      <c r="FXX90" s="373"/>
      <c r="FXY90" s="373" t="s">
        <v>10</v>
      </c>
      <c r="FXZ90" s="373"/>
      <c r="FYA90" s="373" t="s">
        <v>10</v>
      </c>
      <c r="FYB90" s="373"/>
      <c r="FYC90" s="373" t="s">
        <v>10</v>
      </c>
      <c r="FYD90" s="373"/>
      <c r="FYE90" s="373" t="s">
        <v>10</v>
      </c>
      <c r="FYF90" s="373"/>
      <c r="FYG90" s="373" t="s">
        <v>10</v>
      </c>
      <c r="FYH90" s="373"/>
      <c r="FYI90" s="373" t="s">
        <v>10</v>
      </c>
      <c r="FYJ90" s="373"/>
      <c r="FYK90" s="373" t="s">
        <v>10</v>
      </c>
      <c r="FYL90" s="373"/>
      <c r="FYM90" s="373" t="s">
        <v>10</v>
      </c>
      <c r="FYN90" s="373"/>
      <c r="FYO90" s="373" t="s">
        <v>10</v>
      </c>
      <c r="FYP90" s="373"/>
      <c r="FYQ90" s="373" t="s">
        <v>10</v>
      </c>
      <c r="FYR90" s="373"/>
      <c r="FYS90" s="373" t="s">
        <v>10</v>
      </c>
      <c r="FYT90" s="373"/>
      <c r="FYU90" s="373" t="s">
        <v>10</v>
      </c>
      <c r="FYV90" s="373"/>
      <c r="FYW90" s="373" t="s">
        <v>10</v>
      </c>
      <c r="FYX90" s="373"/>
      <c r="FYY90" s="373" t="s">
        <v>10</v>
      </c>
      <c r="FYZ90" s="373"/>
      <c r="FZA90" s="373" t="s">
        <v>10</v>
      </c>
      <c r="FZB90" s="373"/>
      <c r="FZC90" s="373" t="s">
        <v>10</v>
      </c>
      <c r="FZD90" s="373"/>
      <c r="FZE90" s="373" t="s">
        <v>10</v>
      </c>
      <c r="FZF90" s="373"/>
      <c r="FZG90" s="373" t="s">
        <v>10</v>
      </c>
      <c r="FZH90" s="373"/>
      <c r="FZI90" s="373" t="s">
        <v>10</v>
      </c>
      <c r="FZJ90" s="373"/>
      <c r="FZK90" s="373" t="s">
        <v>10</v>
      </c>
      <c r="FZL90" s="373"/>
      <c r="FZM90" s="373" t="s">
        <v>10</v>
      </c>
      <c r="FZN90" s="373"/>
      <c r="FZO90" s="373" t="s">
        <v>10</v>
      </c>
      <c r="FZP90" s="373"/>
      <c r="FZQ90" s="373" t="s">
        <v>10</v>
      </c>
      <c r="FZR90" s="373"/>
      <c r="FZS90" s="373" t="s">
        <v>10</v>
      </c>
      <c r="FZT90" s="373"/>
      <c r="FZU90" s="373" t="s">
        <v>10</v>
      </c>
      <c r="FZV90" s="373"/>
      <c r="FZW90" s="373" t="s">
        <v>10</v>
      </c>
      <c r="FZX90" s="373"/>
      <c r="FZY90" s="373" t="s">
        <v>10</v>
      </c>
      <c r="FZZ90" s="373"/>
      <c r="GAA90" s="373" t="s">
        <v>10</v>
      </c>
      <c r="GAB90" s="373"/>
      <c r="GAC90" s="373" t="s">
        <v>10</v>
      </c>
      <c r="GAD90" s="373"/>
      <c r="GAE90" s="373" t="s">
        <v>10</v>
      </c>
      <c r="GAF90" s="373"/>
      <c r="GAG90" s="373" t="s">
        <v>10</v>
      </c>
      <c r="GAH90" s="373"/>
      <c r="GAI90" s="373" t="s">
        <v>10</v>
      </c>
      <c r="GAJ90" s="373"/>
      <c r="GAK90" s="373" t="s">
        <v>10</v>
      </c>
      <c r="GAL90" s="373"/>
      <c r="GAM90" s="373" t="s">
        <v>10</v>
      </c>
      <c r="GAN90" s="373"/>
      <c r="GAO90" s="373" t="s">
        <v>10</v>
      </c>
      <c r="GAP90" s="373"/>
      <c r="GAQ90" s="373" t="s">
        <v>10</v>
      </c>
      <c r="GAR90" s="373"/>
      <c r="GAS90" s="373" t="s">
        <v>10</v>
      </c>
      <c r="GAT90" s="373"/>
      <c r="GAU90" s="373" t="s">
        <v>10</v>
      </c>
      <c r="GAV90" s="373"/>
      <c r="GAW90" s="373" t="s">
        <v>10</v>
      </c>
      <c r="GAX90" s="373"/>
      <c r="GAY90" s="373" t="s">
        <v>10</v>
      </c>
      <c r="GAZ90" s="373"/>
      <c r="GBA90" s="373" t="s">
        <v>10</v>
      </c>
      <c r="GBB90" s="373"/>
      <c r="GBC90" s="373" t="s">
        <v>10</v>
      </c>
      <c r="GBD90" s="373"/>
      <c r="GBE90" s="373" t="s">
        <v>10</v>
      </c>
      <c r="GBF90" s="373"/>
      <c r="GBG90" s="373" t="s">
        <v>10</v>
      </c>
      <c r="GBH90" s="373"/>
      <c r="GBI90" s="373" t="s">
        <v>10</v>
      </c>
      <c r="GBJ90" s="373"/>
      <c r="GBK90" s="373" t="s">
        <v>10</v>
      </c>
      <c r="GBL90" s="373"/>
      <c r="GBM90" s="373" t="s">
        <v>10</v>
      </c>
      <c r="GBN90" s="373"/>
      <c r="GBO90" s="373" t="s">
        <v>10</v>
      </c>
      <c r="GBP90" s="373"/>
      <c r="GBQ90" s="373" t="s">
        <v>10</v>
      </c>
      <c r="GBR90" s="373"/>
      <c r="GBS90" s="373" t="s">
        <v>10</v>
      </c>
      <c r="GBT90" s="373"/>
      <c r="GBU90" s="373" t="s">
        <v>10</v>
      </c>
      <c r="GBV90" s="373"/>
      <c r="GBW90" s="373" t="s">
        <v>10</v>
      </c>
      <c r="GBX90" s="373"/>
      <c r="GBY90" s="373" t="s">
        <v>10</v>
      </c>
      <c r="GBZ90" s="373"/>
      <c r="GCA90" s="373" t="s">
        <v>10</v>
      </c>
      <c r="GCB90" s="373"/>
      <c r="GCC90" s="373" t="s">
        <v>10</v>
      </c>
      <c r="GCD90" s="373"/>
      <c r="GCE90" s="373" t="s">
        <v>10</v>
      </c>
      <c r="GCF90" s="373"/>
      <c r="GCG90" s="373" t="s">
        <v>10</v>
      </c>
      <c r="GCH90" s="373"/>
      <c r="GCI90" s="373" t="s">
        <v>10</v>
      </c>
      <c r="GCJ90" s="373"/>
      <c r="GCK90" s="373" t="s">
        <v>10</v>
      </c>
      <c r="GCL90" s="373"/>
      <c r="GCM90" s="373" t="s">
        <v>10</v>
      </c>
      <c r="GCN90" s="373"/>
      <c r="GCO90" s="373" t="s">
        <v>10</v>
      </c>
      <c r="GCP90" s="373"/>
      <c r="GCQ90" s="373" t="s">
        <v>10</v>
      </c>
      <c r="GCR90" s="373"/>
      <c r="GCS90" s="373" t="s">
        <v>10</v>
      </c>
      <c r="GCT90" s="373"/>
      <c r="GCU90" s="373" t="s">
        <v>10</v>
      </c>
      <c r="GCV90" s="373"/>
      <c r="GCW90" s="373" t="s">
        <v>10</v>
      </c>
      <c r="GCX90" s="373"/>
      <c r="GCY90" s="373" t="s">
        <v>10</v>
      </c>
      <c r="GCZ90" s="373"/>
      <c r="GDA90" s="373" t="s">
        <v>10</v>
      </c>
      <c r="GDB90" s="373"/>
      <c r="GDC90" s="373" t="s">
        <v>10</v>
      </c>
      <c r="GDD90" s="373"/>
      <c r="GDE90" s="373" t="s">
        <v>10</v>
      </c>
      <c r="GDF90" s="373"/>
      <c r="GDG90" s="373" t="s">
        <v>10</v>
      </c>
      <c r="GDH90" s="373"/>
      <c r="GDI90" s="373" t="s">
        <v>10</v>
      </c>
      <c r="GDJ90" s="373"/>
      <c r="GDK90" s="373" t="s">
        <v>10</v>
      </c>
      <c r="GDL90" s="373"/>
      <c r="GDM90" s="373" t="s">
        <v>10</v>
      </c>
      <c r="GDN90" s="373"/>
      <c r="GDO90" s="373" t="s">
        <v>10</v>
      </c>
      <c r="GDP90" s="373"/>
      <c r="GDQ90" s="373" t="s">
        <v>10</v>
      </c>
      <c r="GDR90" s="373"/>
      <c r="GDS90" s="373" t="s">
        <v>10</v>
      </c>
      <c r="GDT90" s="373"/>
      <c r="GDU90" s="373" t="s">
        <v>10</v>
      </c>
      <c r="GDV90" s="373"/>
      <c r="GDW90" s="373" t="s">
        <v>10</v>
      </c>
      <c r="GDX90" s="373"/>
      <c r="GDY90" s="373" t="s">
        <v>10</v>
      </c>
      <c r="GDZ90" s="373"/>
      <c r="GEA90" s="373" t="s">
        <v>10</v>
      </c>
      <c r="GEB90" s="373"/>
      <c r="GEC90" s="373" t="s">
        <v>10</v>
      </c>
      <c r="GED90" s="373"/>
      <c r="GEE90" s="373" t="s">
        <v>10</v>
      </c>
      <c r="GEF90" s="373"/>
      <c r="GEG90" s="373" t="s">
        <v>10</v>
      </c>
      <c r="GEH90" s="373"/>
      <c r="GEI90" s="373" t="s">
        <v>10</v>
      </c>
      <c r="GEJ90" s="373"/>
      <c r="GEK90" s="373" t="s">
        <v>10</v>
      </c>
      <c r="GEL90" s="373"/>
      <c r="GEM90" s="373" t="s">
        <v>10</v>
      </c>
      <c r="GEN90" s="373"/>
      <c r="GEO90" s="373" t="s">
        <v>10</v>
      </c>
      <c r="GEP90" s="373"/>
      <c r="GEQ90" s="373" t="s">
        <v>10</v>
      </c>
      <c r="GER90" s="373"/>
      <c r="GES90" s="373" t="s">
        <v>10</v>
      </c>
      <c r="GET90" s="373"/>
      <c r="GEU90" s="373" t="s">
        <v>10</v>
      </c>
      <c r="GEV90" s="373"/>
      <c r="GEW90" s="373" t="s">
        <v>10</v>
      </c>
      <c r="GEX90" s="373"/>
      <c r="GEY90" s="373" t="s">
        <v>10</v>
      </c>
      <c r="GEZ90" s="373"/>
      <c r="GFA90" s="373" t="s">
        <v>10</v>
      </c>
      <c r="GFB90" s="373"/>
      <c r="GFC90" s="373" t="s">
        <v>10</v>
      </c>
      <c r="GFD90" s="373"/>
      <c r="GFE90" s="373" t="s">
        <v>10</v>
      </c>
      <c r="GFF90" s="373"/>
      <c r="GFG90" s="373" t="s">
        <v>10</v>
      </c>
      <c r="GFH90" s="373"/>
      <c r="GFI90" s="373" t="s">
        <v>10</v>
      </c>
      <c r="GFJ90" s="373"/>
      <c r="GFK90" s="373" t="s">
        <v>10</v>
      </c>
      <c r="GFL90" s="373"/>
      <c r="GFM90" s="373" t="s">
        <v>10</v>
      </c>
      <c r="GFN90" s="373"/>
      <c r="GFO90" s="373" t="s">
        <v>10</v>
      </c>
      <c r="GFP90" s="373"/>
      <c r="GFQ90" s="373" t="s">
        <v>10</v>
      </c>
      <c r="GFR90" s="373"/>
      <c r="GFS90" s="373" t="s">
        <v>10</v>
      </c>
      <c r="GFT90" s="373"/>
      <c r="GFU90" s="373" t="s">
        <v>10</v>
      </c>
      <c r="GFV90" s="373"/>
      <c r="GFW90" s="373" t="s">
        <v>10</v>
      </c>
      <c r="GFX90" s="373"/>
      <c r="GFY90" s="373" t="s">
        <v>10</v>
      </c>
      <c r="GFZ90" s="373"/>
      <c r="GGA90" s="373" t="s">
        <v>10</v>
      </c>
      <c r="GGB90" s="373"/>
      <c r="GGC90" s="373" t="s">
        <v>10</v>
      </c>
      <c r="GGD90" s="373"/>
      <c r="GGE90" s="373" t="s">
        <v>10</v>
      </c>
      <c r="GGF90" s="373"/>
      <c r="GGG90" s="373" t="s">
        <v>10</v>
      </c>
      <c r="GGH90" s="373"/>
      <c r="GGI90" s="373" t="s">
        <v>10</v>
      </c>
      <c r="GGJ90" s="373"/>
      <c r="GGK90" s="373" t="s">
        <v>10</v>
      </c>
      <c r="GGL90" s="373"/>
      <c r="GGM90" s="373" t="s">
        <v>10</v>
      </c>
      <c r="GGN90" s="373"/>
      <c r="GGO90" s="373" t="s">
        <v>10</v>
      </c>
      <c r="GGP90" s="373"/>
      <c r="GGQ90" s="373" t="s">
        <v>10</v>
      </c>
      <c r="GGR90" s="373"/>
      <c r="GGS90" s="373" t="s">
        <v>10</v>
      </c>
      <c r="GGT90" s="373"/>
      <c r="GGU90" s="373" t="s">
        <v>10</v>
      </c>
      <c r="GGV90" s="373"/>
      <c r="GGW90" s="373" t="s">
        <v>10</v>
      </c>
      <c r="GGX90" s="373"/>
      <c r="GGY90" s="373" t="s">
        <v>10</v>
      </c>
      <c r="GGZ90" s="373"/>
      <c r="GHA90" s="373" t="s">
        <v>10</v>
      </c>
      <c r="GHB90" s="373"/>
      <c r="GHC90" s="373" t="s">
        <v>10</v>
      </c>
      <c r="GHD90" s="373"/>
      <c r="GHE90" s="373" t="s">
        <v>10</v>
      </c>
      <c r="GHF90" s="373"/>
      <c r="GHG90" s="373" t="s">
        <v>10</v>
      </c>
      <c r="GHH90" s="373"/>
      <c r="GHI90" s="373" t="s">
        <v>10</v>
      </c>
      <c r="GHJ90" s="373"/>
      <c r="GHK90" s="373" t="s">
        <v>10</v>
      </c>
      <c r="GHL90" s="373"/>
      <c r="GHM90" s="373" t="s">
        <v>10</v>
      </c>
      <c r="GHN90" s="373"/>
      <c r="GHO90" s="373" t="s">
        <v>10</v>
      </c>
      <c r="GHP90" s="373"/>
      <c r="GHQ90" s="373" t="s">
        <v>10</v>
      </c>
      <c r="GHR90" s="373"/>
      <c r="GHS90" s="373" t="s">
        <v>10</v>
      </c>
      <c r="GHT90" s="373"/>
      <c r="GHU90" s="373" t="s">
        <v>10</v>
      </c>
      <c r="GHV90" s="373"/>
      <c r="GHW90" s="373" t="s">
        <v>10</v>
      </c>
      <c r="GHX90" s="373"/>
      <c r="GHY90" s="373" t="s">
        <v>10</v>
      </c>
      <c r="GHZ90" s="373"/>
      <c r="GIA90" s="373" t="s">
        <v>10</v>
      </c>
      <c r="GIB90" s="373"/>
      <c r="GIC90" s="373" t="s">
        <v>10</v>
      </c>
      <c r="GID90" s="373"/>
      <c r="GIE90" s="373" t="s">
        <v>10</v>
      </c>
      <c r="GIF90" s="373"/>
      <c r="GIG90" s="373" t="s">
        <v>10</v>
      </c>
      <c r="GIH90" s="373"/>
      <c r="GII90" s="373" t="s">
        <v>10</v>
      </c>
      <c r="GIJ90" s="373"/>
      <c r="GIK90" s="373" t="s">
        <v>10</v>
      </c>
      <c r="GIL90" s="373"/>
      <c r="GIM90" s="373" t="s">
        <v>10</v>
      </c>
      <c r="GIN90" s="373"/>
      <c r="GIO90" s="373" t="s">
        <v>10</v>
      </c>
      <c r="GIP90" s="373"/>
      <c r="GIQ90" s="373" t="s">
        <v>10</v>
      </c>
      <c r="GIR90" s="373"/>
      <c r="GIS90" s="373" t="s">
        <v>10</v>
      </c>
      <c r="GIT90" s="373"/>
      <c r="GIU90" s="373" t="s">
        <v>10</v>
      </c>
      <c r="GIV90" s="373"/>
      <c r="GIW90" s="373" t="s">
        <v>10</v>
      </c>
      <c r="GIX90" s="373"/>
      <c r="GIY90" s="373" t="s">
        <v>10</v>
      </c>
      <c r="GIZ90" s="373"/>
      <c r="GJA90" s="373" t="s">
        <v>10</v>
      </c>
      <c r="GJB90" s="373"/>
      <c r="GJC90" s="373" t="s">
        <v>10</v>
      </c>
      <c r="GJD90" s="373"/>
      <c r="GJE90" s="373" t="s">
        <v>10</v>
      </c>
      <c r="GJF90" s="373"/>
      <c r="GJG90" s="373" t="s">
        <v>10</v>
      </c>
      <c r="GJH90" s="373"/>
      <c r="GJI90" s="373" t="s">
        <v>10</v>
      </c>
      <c r="GJJ90" s="373"/>
      <c r="GJK90" s="373" t="s">
        <v>10</v>
      </c>
      <c r="GJL90" s="373"/>
      <c r="GJM90" s="373" t="s">
        <v>10</v>
      </c>
      <c r="GJN90" s="373"/>
      <c r="GJO90" s="373" t="s">
        <v>10</v>
      </c>
      <c r="GJP90" s="373"/>
      <c r="GJQ90" s="373" t="s">
        <v>10</v>
      </c>
      <c r="GJR90" s="373"/>
      <c r="GJS90" s="373" t="s">
        <v>10</v>
      </c>
      <c r="GJT90" s="373"/>
      <c r="GJU90" s="373" t="s">
        <v>10</v>
      </c>
      <c r="GJV90" s="373"/>
      <c r="GJW90" s="373" t="s">
        <v>10</v>
      </c>
      <c r="GJX90" s="373"/>
      <c r="GJY90" s="373" t="s">
        <v>10</v>
      </c>
      <c r="GJZ90" s="373"/>
      <c r="GKA90" s="373" t="s">
        <v>10</v>
      </c>
      <c r="GKB90" s="373"/>
      <c r="GKC90" s="373" t="s">
        <v>10</v>
      </c>
      <c r="GKD90" s="373"/>
      <c r="GKE90" s="373" t="s">
        <v>10</v>
      </c>
      <c r="GKF90" s="373"/>
      <c r="GKG90" s="373" t="s">
        <v>10</v>
      </c>
      <c r="GKH90" s="373"/>
      <c r="GKI90" s="373" t="s">
        <v>10</v>
      </c>
      <c r="GKJ90" s="373"/>
      <c r="GKK90" s="373" t="s">
        <v>10</v>
      </c>
      <c r="GKL90" s="373"/>
      <c r="GKM90" s="373" t="s">
        <v>10</v>
      </c>
      <c r="GKN90" s="373"/>
      <c r="GKO90" s="373" t="s">
        <v>10</v>
      </c>
      <c r="GKP90" s="373"/>
      <c r="GKQ90" s="373" t="s">
        <v>10</v>
      </c>
      <c r="GKR90" s="373"/>
      <c r="GKS90" s="373" t="s">
        <v>10</v>
      </c>
      <c r="GKT90" s="373"/>
      <c r="GKU90" s="373" t="s">
        <v>10</v>
      </c>
      <c r="GKV90" s="373"/>
      <c r="GKW90" s="373" t="s">
        <v>10</v>
      </c>
      <c r="GKX90" s="373"/>
      <c r="GKY90" s="373" t="s">
        <v>10</v>
      </c>
      <c r="GKZ90" s="373"/>
      <c r="GLA90" s="373" t="s">
        <v>10</v>
      </c>
      <c r="GLB90" s="373"/>
      <c r="GLC90" s="373" t="s">
        <v>10</v>
      </c>
      <c r="GLD90" s="373"/>
      <c r="GLE90" s="373" t="s">
        <v>10</v>
      </c>
      <c r="GLF90" s="373"/>
      <c r="GLG90" s="373" t="s">
        <v>10</v>
      </c>
      <c r="GLH90" s="373"/>
      <c r="GLI90" s="373" t="s">
        <v>10</v>
      </c>
      <c r="GLJ90" s="373"/>
      <c r="GLK90" s="373" t="s">
        <v>10</v>
      </c>
      <c r="GLL90" s="373"/>
      <c r="GLM90" s="373" t="s">
        <v>10</v>
      </c>
      <c r="GLN90" s="373"/>
      <c r="GLO90" s="373" t="s">
        <v>10</v>
      </c>
      <c r="GLP90" s="373"/>
      <c r="GLQ90" s="373" t="s">
        <v>10</v>
      </c>
      <c r="GLR90" s="373"/>
      <c r="GLS90" s="373" t="s">
        <v>10</v>
      </c>
      <c r="GLT90" s="373"/>
      <c r="GLU90" s="373" t="s">
        <v>10</v>
      </c>
      <c r="GLV90" s="373"/>
      <c r="GLW90" s="373" t="s">
        <v>10</v>
      </c>
      <c r="GLX90" s="373"/>
      <c r="GLY90" s="373" t="s">
        <v>10</v>
      </c>
      <c r="GLZ90" s="373"/>
      <c r="GMA90" s="373" t="s">
        <v>10</v>
      </c>
      <c r="GMB90" s="373"/>
      <c r="GMC90" s="373" t="s">
        <v>10</v>
      </c>
      <c r="GMD90" s="373"/>
      <c r="GME90" s="373" t="s">
        <v>10</v>
      </c>
      <c r="GMF90" s="373"/>
      <c r="GMG90" s="373" t="s">
        <v>10</v>
      </c>
      <c r="GMH90" s="373"/>
      <c r="GMI90" s="373" t="s">
        <v>10</v>
      </c>
      <c r="GMJ90" s="373"/>
      <c r="GMK90" s="373" t="s">
        <v>10</v>
      </c>
      <c r="GML90" s="373"/>
      <c r="GMM90" s="373" t="s">
        <v>10</v>
      </c>
      <c r="GMN90" s="373"/>
      <c r="GMO90" s="373" t="s">
        <v>10</v>
      </c>
      <c r="GMP90" s="373"/>
      <c r="GMQ90" s="373" t="s">
        <v>10</v>
      </c>
      <c r="GMR90" s="373"/>
      <c r="GMS90" s="373" t="s">
        <v>10</v>
      </c>
      <c r="GMT90" s="373"/>
      <c r="GMU90" s="373" t="s">
        <v>10</v>
      </c>
      <c r="GMV90" s="373"/>
      <c r="GMW90" s="373" t="s">
        <v>10</v>
      </c>
      <c r="GMX90" s="373"/>
      <c r="GMY90" s="373" t="s">
        <v>10</v>
      </c>
      <c r="GMZ90" s="373"/>
      <c r="GNA90" s="373" t="s">
        <v>10</v>
      </c>
      <c r="GNB90" s="373"/>
      <c r="GNC90" s="373" t="s">
        <v>10</v>
      </c>
      <c r="GND90" s="373"/>
      <c r="GNE90" s="373" t="s">
        <v>10</v>
      </c>
      <c r="GNF90" s="373"/>
      <c r="GNG90" s="373" t="s">
        <v>10</v>
      </c>
      <c r="GNH90" s="373"/>
      <c r="GNI90" s="373" t="s">
        <v>10</v>
      </c>
      <c r="GNJ90" s="373"/>
      <c r="GNK90" s="373" t="s">
        <v>10</v>
      </c>
      <c r="GNL90" s="373"/>
      <c r="GNM90" s="373" t="s">
        <v>10</v>
      </c>
      <c r="GNN90" s="373"/>
      <c r="GNO90" s="373" t="s">
        <v>10</v>
      </c>
      <c r="GNP90" s="373"/>
      <c r="GNQ90" s="373" t="s">
        <v>10</v>
      </c>
      <c r="GNR90" s="373"/>
      <c r="GNS90" s="373" t="s">
        <v>10</v>
      </c>
      <c r="GNT90" s="373"/>
      <c r="GNU90" s="373" t="s">
        <v>10</v>
      </c>
      <c r="GNV90" s="373"/>
      <c r="GNW90" s="373" t="s">
        <v>10</v>
      </c>
      <c r="GNX90" s="373"/>
      <c r="GNY90" s="373" t="s">
        <v>10</v>
      </c>
      <c r="GNZ90" s="373"/>
      <c r="GOA90" s="373" t="s">
        <v>10</v>
      </c>
      <c r="GOB90" s="373"/>
      <c r="GOC90" s="373" t="s">
        <v>10</v>
      </c>
      <c r="GOD90" s="373"/>
      <c r="GOE90" s="373" t="s">
        <v>10</v>
      </c>
      <c r="GOF90" s="373"/>
      <c r="GOG90" s="373" t="s">
        <v>10</v>
      </c>
      <c r="GOH90" s="373"/>
      <c r="GOI90" s="373" t="s">
        <v>10</v>
      </c>
      <c r="GOJ90" s="373"/>
      <c r="GOK90" s="373" t="s">
        <v>10</v>
      </c>
      <c r="GOL90" s="373"/>
      <c r="GOM90" s="373" t="s">
        <v>10</v>
      </c>
      <c r="GON90" s="373"/>
      <c r="GOO90" s="373" t="s">
        <v>10</v>
      </c>
      <c r="GOP90" s="373"/>
      <c r="GOQ90" s="373" t="s">
        <v>10</v>
      </c>
      <c r="GOR90" s="373"/>
      <c r="GOS90" s="373" t="s">
        <v>10</v>
      </c>
      <c r="GOT90" s="373"/>
      <c r="GOU90" s="373" t="s">
        <v>10</v>
      </c>
      <c r="GOV90" s="373"/>
      <c r="GOW90" s="373" t="s">
        <v>10</v>
      </c>
      <c r="GOX90" s="373"/>
      <c r="GOY90" s="373" t="s">
        <v>10</v>
      </c>
      <c r="GOZ90" s="373"/>
      <c r="GPA90" s="373" t="s">
        <v>10</v>
      </c>
      <c r="GPB90" s="373"/>
      <c r="GPC90" s="373" t="s">
        <v>10</v>
      </c>
      <c r="GPD90" s="373"/>
      <c r="GPE90" s="373" t="s">
        <v>10</v>
      </c>
      <c r="GPF90" s="373"/>
      <c r="GPG90" s="373" t="s">
        <v>10</v>
      </c>
      <c r="GPH90" s="373"/>
      <c r="GPI90" s="373" t="s">
        <v>10</v>
      </c>
      <c r="GPJ90" s="373"/>
      <c r="GPK90" s="373" t="s">
        <v>10</v>
      </c>
      <c r="GPL90" s="373"/>
      <c r="GPM90" s="373" t="s">
        <v>10</v>
      </c>
      <c r="GPN90" s="373"/>
      <c r="GPO90" s="373" t="s">
        <v>10</v>
      </c>
      <c r="GPP90" s="373"/>
      <c r="GPQ90" s="373" t="s">
        <v>10</v>
      </c>
      <c r="GPR90" s="373"/>
      <c r="GPS90" s="373" t="s">
        <v>10</v>
      </c>
      <c r="GPT90" s="373"/>
      <c r="GPU90" s="373" t="s">
        <v>10</v>
      </c>
      <c r="GPV90" s="373"/>
      <c r="GPW90" s="373" t="s">
        <v>10</v>
      </c>
      <c r="GPX90" s="373"/>
      <c r="GPY90" s="373" t="s">
        <v>10</v>
      </c>
      <c r="GPZ90" s="373"/>
      <c r="GQA90" s="373" t="s">
        <v>10</v>
      </c>
      <c r="GQB90" s="373"/>
      <c r="GQC90" s="373" t="s">
        <v>10</v>
      </c>
      <c r="GQD90" s="373"/>
      <c r="GQE90" s="373" t="s">
        <v>10</v>
      </c>
      <c r="GQF90" s="373"/>
      <c r="GQG90" s="373" t="s">
        <v>10</v>
      </c>
      <c r="GQH90" s="373"/>
      <c r="GQI90" s="373" t="s">
        <v>10</v>
      </c>
      <c r="GQJ90" s="373"/>
      <c r="GQK90" s="373" t="s">
        <v>10</v>
      </c>
      <c r="GQL90" s="373"/>
      <c r="GQM90" s="373" t="s">
        <v>10</v>
      </c>
      <c r="GQN90" s="373"/>
      <c r="GQO90" s="373" t="s">
        <v>10</v>
      </c>
      <c r="GQP90" s="373"/>
      <c r="GQQ90" s="373" t="s">
        <v>10</v>
      </c>
      <c r="GQR90" s="373"/>
      <c r="GQS90" s="373" t="s">
        <v>10</v>
      </c>
      <c r="GQT90" s="373"/>
      <c r="GQU90" s="373" t="s">
        <v>10</v>
      </c>
      <c r="GQV90" s="373"/>
      <c r="GQW90" s="373" t="s">
        <v>10</v>
      </c>
      <c r="GQX90" s="373"/>
      <c r="GQY90" s="373" t="s">
        <v>10</v>
      </c>
      <c r="GQZ90" s="373"/>
      <c r="GRA90" s="373" t="s">
        <v>10</v>
      </c>
      <c r="GRB90" s="373"/>
      <c r="GRC90" s="373" t="s">
        <v>10</v>
      </c>
      <c r="GRD90" s="373"/>
      <c r="GRE90" s="373" t="s">
        <v>10</v>
      </c>
      <c r="GRF90" s="373"/>
      <c r="GRG90" s="373" t="s">
        <v>10</v>
      </c>
      <c r="GRH90" s="373"/>
      <c r="GRI90" s="373" t="s">
        <v>10</v>
      </c>
      <c r="GRJ90" s="373"/>
      <c r="GRK90" s="373" t="s">
        <v>10</v>
      </c>
      <c r="GRL90" s="373"/>
      <c r="GRM90" s="373" t="s">
        <v>10</v>
      </c>
      <c r="GRN90" s="373"/>
      <c r="GRO90" s="373" t="s">
        <v>10</v>
      </c>
      <c r="GRP90" s="373"/>
      <c r="GRQ90" s="373" t="s">
        <v>10</v>
      </c>
      <c r="GRR90" s="373"/>
      <c r="GRS90" s="373" t="s">
        <v>10</v>
      </c>
      <c r="GRT90" s="373"/>
      <c r="GRU90" s="373" t="s">
        <v>10</v>
      </c>
      <c r="GRV90" s="373"/>
      <c r="GRW90" s="373" t="s">
        <v>10</v>
      </c>
      <c r="GRX90" s="373"/>
      <c r="GRY90" s="373" t="s">
        <v>10</v>
      </c>
      <c r="GRZ90" s="373"/>
      <c r="GSA90" s="373" t="s">
        <v>10</v>
      </c>
      <c r="GSB90" s="373"/>
      <c r="GSC90" s="373" t="s">
        <v>10</v>
      </c>
      <c r="GSD90" s="373"/>
      <c r="GSE90" s="373" t="s">
        <v>10</v>
      </c>
      <c r="GSF90" s="373"/>
      <c r="GSG90" s="373" t="s">
        <v>10</v>
      </c>
      <c r="GSH90" s="373"/>
      <c r="GSI90" s="373" t="s">
        <v>10</v>
      </c>
      <c r="GSJ90" s="373"/>
      <c r="GSK90" s="373" t="s">
        <v>10</v>
      </c>
      <c r="GSL90" s="373"/>
      <c r="GSM90" s="373" t="s">
        <v>10</v>
      </c>
      <c r="GSN90" s="373"/>
      <c r="GSO90" s="373" t="s">
        <v>10</v>
      </c>
      <c r="GSP90" s="373"/>
      <c r="GSQ90" s="373" t="s">
        <v>10</v>
      </c>
      <c r="GSR90" s="373"/>
      <c r="GSS90" s="373" t="s">
        <v>10</v>
      </c>
      <c r="GST90" s="373"/>
      <c r="GSU90" s="373" t="s">
        <v>10</v>
      </c>
      <c r="GSV90" s="373"/>
      <c r="GSW90" s="373" t="s">
        <v>10</v>
      </c>
      <c r="GSX90" s="373"/>
      <c r="GSY90" s="373" t="s">
        <v>10</v>
      </c>
      <c r="GSZ90" s="373"/>
      <c r="GTA90" s="373" t="s">
        <v>10</v>
      </c>
      <c r="GTB90" s="373"/>
      <c r="GTC90" s="373" t="s">
        <v>10</v>
      </c>
      <c r="GTD90" s="373"/>
      <c r="GTE90" s="373" t="s">
        <v>10</v>
      </c>
      <c r="GTF90" s="373"/>
      <c r="GTG90" s="373" t="s">
        <v>10</v>
      </c>
      <c r="GTH90" s="373"/>
      <c r="GTI90" s="373" t="s">
        <v>10</v>
      </c>
      <c r="GTJ90" s="373"/>
      <c r="GTK90" s="373" t="s">
        <v>10</v>
      </c>
      <c r="GTL90" s="373"/>
      <c r="GTM90" s="373" t="s">
        <v>10</v>
      </c>
      <c r="GTN90" s="373"/>
      <c r="GTO90" s="373" t="s">
        <v>10</v>
      </c>
      <c r="GTP90" s="373"/>
      <c r="GTQ90" s="373" t="s">
        <v>10</v>
      </c>
      <c r="GTR90" s="373"/>
      <c r="GTS90" s="373" t="s">
        <v>10</v>
      </c>
      <c r="GTT90" s="373"/>
      <c r="GTU90" s="373" t="s">
        <v>10</v>
      </c>
      <c r="GTV90" s="373"/>
      <c r="GTW90" s="373" t="s">
        <v>10</v>
      </c>
      <c r="GTX90" s="373"/>
      <c r="GTY90" s="373" t="s">
        <v>10</v>
      </c>
      <c r="GTZ90" s="373"/>
      <c r="GUA90" s="373" t="s">
        <v>10</v>
      </c>
      <c r="GUB90" s="373"/>
      <c r="GUC90" s="373" t="s">
        <v>10</v>
      </c>
      <c r="GUD90" s="373"/>
      <c r="GUE90" s="373" t="s">
        <v>10</v>
      </c>
      <c r="GUF90" s="373"/>
      <c r="GUG90" s="373" t="s">
        <v>10</v>
      </c>
      <c r="GUH90" s="373"/>
      <c r="GUI90" s="373" t="s">
        <v>10</v>
      </c>
      <c r="GUJ90" s="373"/>
      <c r="GUK90" s="373" t="s">
        <v>10</v>
      </c>
      <c r="GUL90" s="373"/>
      <c r="GUM90" s="373" t="s">
        <v>10</v>
      </c>
      <c r="GUN90" s="373"/>
      <c r="GUO90" s="373" t="s">
        <v>10</v>
      </c>
      <c r="GUP90" s="373"/>
      <c r="GUQ90" s="373" t="s">
        <v>10</v>
      </c>
      <c r="GUR90" s="373"/>
      <c r="GUS90" s="373" t="s">
        <v>10</v>
      </c>
      <c r="GUT90" s="373"/>
      <c r="GUU90" s="373" t="s">
        <v>10</v>
      </c>
      <c r="GUV90" s="373"/>
      <c r="GUW90" s="373" t="s">
        <v>10</v>
      </c>
      <c r="GUX90" s="373"/>
      <c r="GUY90" s="373" t="s">
        <v>10</v>
      </c>
      <c r="GUZ90" s="373"/>
      <c r="GVA90" s="373" t="s">
        <v>10</v>
      </c>
      <c r="GVB90" s="373"/>
      <c r="GVC90" s="373" t="s">
        <v>10</v>
      </c>
      <c r="GVD90" s="373"/>
      <c r="GVE90" s="373" t="s">
        <v>10</v>
      </c>
      <c r="GVF90" s="373"/>
      <c r="GVG90" s="373" t="s">
        <v>10</v>
      </c>
      <c r="GVH90" s="373"/>
      <c r="GVI90" s="373" t="s">
        <v>10</v>
      </c>
      <c r="GVJ90" s="373"/>
      <c r="GVK90" s="373" t="s">
        <v>10</v>
      </c>
      <c r="GVL90" s="373"/>
      <c r="GVM90" s="373" t="s">
        <v>10</v>
      </c>
      <c r="GVN90" s="373"/>
      <c r="GVO90" s="373" t="s">
        <v>10</v>
      </c>
      <c r="GVP90" s="373"/>
      <c r="GVQ90" s="373" t="s">
        <v>10</v>
      </c>
      <c r="GVR90" s="373"/>
      <c r="GVS90" s="373" t="s">
        <v>10</v>
      </c>
      <c r="GVT90" s="373"/>
      <c r="GVU90" s="373" t="s">
        <v>10</v>
      </c>
      <c r="GVV90" s="373"/>
      <c r="GVW90" s="373" t="s">
        <v>10</v>
      </c>
      <c r="GVX90" s="373"/>
      <c r="GVY90" s="373" t="s">
        <v>10</v>
      </c>
      <c r="GVZ90" s="373"/>
      <c r="GWA90" s="373" t="s">
        <v>10</v>
      </c>
      <c r="GWB90" s="373"/>
      <c r="GWC90" s="373" t="s">
        <v>10</v>
      </c>
      <c r="GWD90" s="373"/>
      <c r="GWE90" s="373" t="s">
        <v>10</v>
      </c>
      <c r="GWF90" s="373"/>
      <c r="GWG90" s="373" t="s">
        <v>10</v>
      </c>
      <c r="GWH90" s="373"/>
      <c r="GWI90" s="373" t="s">
        <v>10</v>
      </c>
      <c r="GWJ90" s="373"/>
      <c r="GWK90" s="373" t="s">
        <v>10</v>
      </c>
      <c r="GWL90" s="373"/>
      <c r="GWM90" s="373" t="s">
        <v>10</v>
      </c>
      <c r="GWN90" s="373"/>
      <c r="GWO90" s="373" t="s">
        <v>10</v>
      </c>
      <c r="GWP90" s="373"/>
      <c r="GWQ90" s="373" t="s">
        <v>10</v>
      </c>
      <c r="GWR90" s="373"/>
      <c r="GWS90" s="373" t="s">
        <v>10</v>
      </c>
      <c r="GWT90" s="373"/>
      <c r="GWU90" s="373" t="s">
        <v>10</v>
      </c>
      <c r="GWV90" s="373"/>
      <c r="GWW90" s="373" t="s">
        <v>10</v>
      </c>
      <c r="GWX90" s="373"/>
      <c r="GWY90" s="373" t="s">
        <v>10</v>
      </c>
      <c r="GWZ90" s="373"/>
      <c r="GXA90" s="373" t="s">
        <v>10</v>
      </c>
      <c r="GXB90" s="373"/>
      <c r="GXC90" s="373" t="s">
        <v>10</v>
      </c>
      <c r="GXD90" s="373"/>
      <c r="GXE90" s="373" t="s">
        <v>10</v>
      </c>
      <c r="GXF90" s="373"/>
      <c r="GXG90" s="373" t="s">
        <v>10</v>
      </c>
      <c r="GXH90" s="373"/>
      <c r="GXI90" s="373" t="s">
        <v>10</v>
      </c>
      <c r="GXJ90" s="373"/>
      <c r="GXK90" s="373" t="s">
        <v>10</v>
      </c>
      <c r="GXL90" s="373"/>
      <c r="GXM90" s="373" t="s">
        <v>10</v>
      </c>
      <c r="GXN90" s="373"/>
      <c r="GXO90" s="373" t="s">
        <v>10</v>
      </c>
      <c r="GXP90" s="373"/>
      <c r="GXQ90" s="373" t="s">
        <v>10</v>
      </c>
      <c r="GXR90" s="373"/>
      <c r="GXS90" s="373" t="s">
        <v>10</v>
      </c>
      <c r="GXT90" s="373"/>
      <c r="GXU90" s="373" t="s">
        <v>10</v>
      </c>
      <c r="GXV90" s="373"/>
      <c r="GXW90" s="373" t="s">
        <v>10</v>
      </c>
      <c r="GXX90" s="373"/>
      <c r="GXY90" s="373" t="s">
        <v>10</v>
      </c>
      <c r="GXZ90" s="373"/>
      <c r="GYA90" s="373" t="s">
        <v>10</v>
      </c>
      <c r="GYB90" s="373"/>
      <c r="GYC90" s="373" t="s">
        <v>10</v>
      </c>
      <c r="GYD90" s="373"/>
      <c r="GYE90" s="373" t="s">
        <v>10</v>
      </c>
      <c r="GYF90" s="373"/>
      <c r="GYG90" s="373" t="s">
        <v>10</v>
      </c>
      <c r="GYH90" s="373"/>
      <c r="GYI90" s="373" t="s">
        <v>10</v>
      </c>
      <c r="GYJ90" s="373"/>
      <c r="GYK90" s="373" t="s">
        <v>10</v>
      </c>
      <c r="GYL90" s="373"/>
      <c r="GYM90" s="373" t="s">
        <v>10</v>
      </c>
      <c r="GYN90" s="373"/>
      <c r="GYO90" s="373" t="s">
        <v>10</v>
      </c>
      <c r="GYP90" s="373"/>
      <c r="GYQ90" s="373" t="s">
        <v>10</v>
      </c>
      <c r="GYR90" s="373"/>
      <c r="GYS90" s="373" t="s">
        <v>10</v>
      </c>
      <c r="GYT90" s="373"/>
      <c r="GYU90" s="373" t="s">
        <v>10</v>
      </c>
      <c r="GYV90" s="373"/>
      <c r="GYW90" s="373" t="s">
        <v>10</v>
      </c>
      <c r="GYX90" s="373"/>
      <c r="GYY90" s="373" t="s">
        <v>10</v>
      </c>
      <c r="GYZ90" s="373"/>
      <c r="GZA90" s="373" t="s">
        <v>10</v>
      </c>
      <c r="GZB90" s="373"/>
      <c r="GZC90" s="373" t="s">
        <v>10</v>
      </c>
      <c r="GZD90" s="373"/>
      <c r="GZE90" s="373" t="s">
        <v>10</v>
      </c>
      <c r="GZF90" s="373"/>
      <c r="GZG90" s="373" t="s">
        <v>10</v>
      </c>
      <c r="GZH90" s="373"/>
      <c r="GZI90" s="373" t="s">
        <v>10</v>
      </c>
      <c r="GZJ90" s="373"/>
      <c r="GZK90" s="373" t="s">
        <v>10</v>
      </c>
      <c r="GZL90" s="373"/>
      <c r="GZM90" s="373" t="s">
        <v>10</v>
      </c>
      <c r="GZN90" s="373"/>
      <c r="GZO90" s="373" t="s">
        <v>10</v>
      </c>
      <c r="GZP90" s="373"/>
      <c r="GZQ90" s="373" t="s">
        <v>10</v>
      </c>
      <c r="GZR90" s="373"/>
      <c r="GZS90" s="373" t="s">
        <v>10</v>
      </c>
      <c r="GZT90" s="373"/>
      <c r="GZU90" s="373" t="s">
        <v>10</v>
      </c>
      <c r="GZV90" s="373"/>
      <c r="GZW90" s="373" t="s">
        <v>10</v>
      </c>
      <c r="GZX90" s="373"/>
      <c r="GZY90" s="373" t="s">
        <v>10</v>
      </c>
      <c r="GZZ90" s="373"/>
      <c r="HAA90" s="373" t="s">
        <v>10</v>
      </c>
      <c r="HAB90" s="373"/>
      <c r="HAC90" s="373" t="s">
        <v>10</v>
      </c>
      <c r="HAD90" s="373"/>
      <c r="HAE90" s="373" t="s">
        <v>10</v>
      </c>
      <c r="HAF90" s="373"/>
      <c r="HAG90" s="373" t="s">
        <v>10</v>
      </c>
      <c r="HAH90" s="373"/>
      <c r="HAI90" s="373" t="s">
        <v>10</v>
      </c>
      <c r="HAJ90" s="373"/>
      <c r="HAK90" s="373" t="s">
        <v>10</v>
      </c>
      <c r="HAL90" s="373"/>
      <c r="HAM90" s="373" t="s">
        <v>10</v>
      </c>
      <c r="HAN90" s="373"/>
      <c r="HAO90" s="373" t="s">
        <v>10</v>
      </c>
      <c r="HAP90" s="373"/>
      <c r="HAQ90" s="373" t="s">
        <v>10</v>
      </c>
      <c r="HAR90" s="373"/>
      <c r="HAS90" s="373" t="s">
        <v>10</v>
      </c>
      <c r="HAT90" s="373"/>
      <c r="HAU90" s="373" t="s">
        <v>10</v>
      </c>
      <c r="HAV90" s="373"/>
      <c r="HAW90" s="373" t="s">
        <v>10</v>
      </c>
      <c r="HAX90" s="373"/>
      <c r="HAY90" s="373" t="s">
        <v>10</v>
      </c>
      <c r="HAZ90" s="373"/>
      <c r="HBA90" s="373" t="s">
        <v>10</v>
      </c>
      <c r="HBB90" s="373"/>
      <c r="HBC90" s="373" t="s">
        <v>10</v>
      </c>
      <c r="HBD90" s="373"/>
      <c r="HBE90" s="373" t="s">
        <v>10</v>
      </c>
      <c r="HBF90" s="373"/>
      <c r="HBG90" s="373" t="s">
        <v>10</v>
      </c>
      <c r="HBH90" s="373"/>
      <c r="HBI90" s="373" t="s">
        <v>10</v>
      </c>
      <c r="HBJ90" s="373"/>
      <c r="HBK90" s="373" t="s">
        <v>10</v>
      </c>
      <c r="HBL90" s="373"/>
      <c r="HBM90" s="373" t="s">
        <v>10</v>
      </c>
      <c r="HBN90" s="373"/>
      <c r="HBO90" s="373" t="s">
        <v>10</v>
      </c>
      <c r="HBP90" s="373"/>
      <c r="HBQ90" s="373" t="s">
        <v>10</v>
      </c>
      <c r="HBR90" s="373"/>
      <c r="HBS90" s="373" t="s">
        <v>10</v>
      </c>
      <c r="HBT90" s="373"/>
      <c r="HBU90" s="373" t="s">
        <v>10</v>
      </c>
      <c r="HBV90" s="373"/>
      <c r="HBW90" s="373" t="s">
        <v>10</v>
      </c>
      <c r="HBX90" s="373"/>
      <c r="HBY90" s="373" t="s">
        <v>10</v>
      </c>
      <c r="HBZ90" s="373"/>
      <c r="HCA90" s="373" t="s">
        <v>10</v>
      </c>
      <c r="HCB90" s="373"/>
      <c r="HCC90" s="373" t="s">
        <v>10</v>
      </c>
      <c r="HCD90" s="373"/>
      <c r="HCE90" s="373" t="s">
        <v>10</v>
      </c>
      <c r="HCF90" s="373"/>
      <c r="HCG90" s="373" t="s">
        <v>10</v>
      </c>
      <c r="HCH90" s="373"/>
      <c r="HCI90" s="373" t="s">
        <v>10</v>
      </c>
      <c r="HCJ90" s="373"/>
      <c r="HCK90" s="373" t="s">
        <v>10</v>
      </c>
      <c r="HCL90" s="373"/>
      <c r="HCM90" s="373" t="s">
        <v>10</v>
      </c>
      <c r="HCN90" s="373"/>
      <c r="HCO90" s="373" t="s">
        <v>10</v>
      </c>
      <c r="HCP90" s="373"/>
      <c r="HCQ90" s="373" t="s">
        <v>10</v>
      </c>
      <c r="HCR90" s="373"/>
      <c r="HCS90" s="373" t="s">
        <v>10</v>
      </c>
      <c r="HCT90" s="373"/>
      <c r="HCU90" s="373" t="s">
        <v>10</v>
      </c>
      <c r="HCV90" s="373"/>
      <c r="HCW90" s="373" t="s">
        <v>10</v>
      </c>
      <c r="HCX90" s="373"/>
      <c r="HCY90" s="373" t="s">
        <v>10</v>
      </c>
      <c r="HCZ90" s="373"/>
      <c r="HDA90" s="373" t="s">
        <v>10</v>
      </c>
      <c r="HDB90" s="373"/>
      <c r="HDC90" s="373" t="s">
        <v>10</v>
      </c>
      <c r="HDD90" s="373"/>
      <c r="HDE90" s="373" t="s">
        <v>10</v>
      </c>
      <c r="HDF90" s="373"/>
      <c r="HDG90" s="373" t="s">
        <v>10</v>
      </c>
      <c r="HDH90" s="373"/>
      <c r="HDI90" s="373" t="s">
        <v>10</v>
      </c>
      <c r="HDJ90" s="373"/>
      <c r="HDK90" s="373" t="s">
        <v>10</v>
      </c>
      <c r="HDL90" s="373"/>
      <c r="HDM90" s="373" t="s">
        <v>10</v>
      </c>
      <c r="HDN90" s="373"/>
      <c r="HDO90" s="373" t="s">
        <v>10</v>
      </c>
      <c r="HDP90" s="373"/>
      <c r="HDQ90" s="373" t="s">
        <v>10</v>
      </c>
      <c r="HDR90" s="373"/>
      <c r="HDS90" s="373" t="s">
        <v>10</v>
      </c>
      <c r="HDT90" s="373"/>
      <c r="HDU90" s="373" t="s">
        <v>10</v>
      </c>
      <c r="HDV90" s="373"/>
      <c r="HDW90" s="373" t="s">
        <v>10</v>
      </c>
      <c r="HDX90" s="373"/>
      <c r="HDY90" s="373" t="s">
        <v>10</v>
      </c>
      <c r="HDZ90" s="373"/>
      <c r="HEA90" s="373" t="s">
        <v>10</v>
      </c>
      <c r="HEB90" s="373"/>
      <c r="HEC90" s="373" t="s">
        <v>10</v>
      </c>
      <c r="HED90" s="373"/>
      <c r="HEE90" s="373" t="s">
        <v>10</v>
      </c>
      <c r="HEF90" s="373"/>
      <c r="HEG90" s="373" t="s">
        <v>10</v>
      </c>
      <c r="HEH90" s="373"/>
      <c r="HEI90" s="373" t="s">
        <v>10</v>
      </c>
      <c r="HEJ90" s="373"/>
      <c r="HEK90" s="373" t="s">
        <v>10</v>
      </c>
      <c r="HEL90" s="373"/>
      <c r="HEM90" s="373" t="s">
        <v>10</v>
      </c>
      <c r="HEN90" s="373"/>
      <c r="HEO90" s="373" t="s">
        <v>10</v>
      </c>
      <c r="HEP90" s="373"/>
      <c r="HEQ90" s="373" t="s">
        <v>10</v>
      </c>
      <c r="HER90" s="373"/>
      <c r="HES90" s="373" t="s">
        <v>10</v>
      </c>
      <c r="HET90" s="373"/>
      <c r="HEU90" s="373" t="s">
        <v>10</v>
      </c>
      <c r="HEV90" s="373"/>
      <c r="HEW90" s="373" t="s">
        <v>10</v>
      </c>
      <c r="HEX90" s="373"/>
      <c r="HEY90" s="373" t="s">
        <v>10</v>
      </c>
      <c r="HEZ90" s="373"/>
      <c r="HFA90" s="373" t="s">
        <v>10</v>
      </c>
      <c r="HFB90" s="373"/>
      <c r="HFC90" s="373" t="s">
        <v>10</v>
      </c>
      <c r="HFD90" s="373"/>
      <c r="HFE90" s="373" t="s">
        <v>10</v>
      </c>
      <c r="HFF90" s="373"/>
      <c r="HFG90" s="373" t="s">
        <v>10</v>
      </c>
      <c r="HFH90" s="373"/>
      <c r="HFI90" s="373" t="s">
        <v>10</v>
      </c>
      <c r="HFJ90" s="373"/>
      <c r="HFK90" s="373" t="s">
        <v>10</v>
      </c>
      <c r="HFL90" s="373"/>
      <c r="HFM90" s="373" t="s">
        <v>10</v>
      </c>
      <c r="HFN90" s="373"/>
      <c r="HFO90" s="373" t="s">
        <v>10</v>
      </c>
      <c r="HFP90" s="373"/>
      <c r="HFQ90" s="373" t="s">
        <v>10</v>
      </c>
      <c r="HFR90" s="373"/>
      <c r="HFS90" s="373" t="s">
        <v>10</v>
      </c>
      <c r="HFT90" s="373"/>
      <c r="HFU90" s="373" t="s">
        <v>10</v>
      </c>
      <c r="HFV90" s="373"/>
      <c r="HFW90" s="373" t="s">
        <v>10</v>
      </c>
      <c r="HFX90" s="373"/>
      <c r="HFY90" s="373" t="s">
        <v>10</v>
      </c>
      <c r="HFZ90" s="373"/>
      <c r="HGA90" s="373" t="s">
        <v>10</v>
      </c>
      <c r="HGB90" s="373"/>
      <c r="HGC90" s="373" t="s">
        <v>10</v>
      </c>
      <c r="HGD90" s="373"/>
      <c r="HGE90" s="373" t="s">
        <v>10</v>
      </c>
      <c r="HGF90" s="373"/>
      <c r="HGG90" s="373" t="s">
        <v>10</v>
      </c>
      <c r="HGH90" s="373"/>
      <c r="HGI90" s="373" t="s">
        <v>10</v>
      </c>
      <c r="HGJ90" s="373"/>
      <c r="HGK90" s="373" t="s">
        <v>10</v>
      </c>
      <c r="HGL90" s="373"/>
      <c r="HGM90" s="373" t="s">
        <v>10</v>
      </c>
      <c r="HGN90" s="373"/>
      <c r="HGO90" s="373" t="s">
        <v>10</v>
      </c>
      <c r="HGP90" s="373"/>
      <c r="HGQ90" s="373" t="s">
        <v>10</v>
      </c>
      <c r="HGR90" s="373"/>
      <c r="HGS90" s="373" t="s">
        <v>10</v>
      </c>
      <c r="HGT90" s="373"/>
      <c r="HGU90" s="373" t="s">
        <v>10</v>
      </c>
      <c r="HGV90" s="373"/>
      <c r="HGW90" s="373" t="s">
        <v>10</v>
      </c>
      <c r="HGX90" s="373"/>
      <c r="HGY90" s="373" t="s">
        <v>10</v>
      </c>
      <c r="HGZ90" s="373"/>
      <c r="HHA90" s="373" t="s">
        <v>10</v>
      </c>
      <c r="HHB90" s="373"/>
      <c r="HHC90" s="373" t="s">
        <v>10</v>
      </c>
      <c r="HHD90" s="373"/>
      <c r="HHE90" s="373" t="s">
        <v>10</v>
      </c>
      <c r="HHF90" s="373"/>
      <c r="HHG90" s="373" t="s">
        <v>10</v>
      </c>
      <c r="HHH90" s="373"/>
      <c r="HHI90" s="373" t="s">
        <v>10</v>
      </c>
      <c r="HHJ90" s="373"/>
      <c r="HHK90" s="373" t="s">
        <v>10</v>
      </c>
      <c r="HHL90" s="373"/>
      <c r="HHM90" s="373" t="s">
        <v>10</v>
      </c>
      <c r="HHN90" s="373"/>
      <c r="HHO90" s="373" t="s">
        <v>10</v>
      </c>
      <c r="HHP90" s="373"/>
      <c r="HHQ90" s="373" t="s">
        <v>10</v>
      </c>
      <c r="HHR90" s="373"/>
      <c r="HHS90" s="373" t="s">
        <v>10</v>
      </c>
      <c r="HHT90" s="373"/>
      <c r="HHU90" s="373" t="s">
        <v>10</v>
      </c>
      <c r="HHV90" s="373"/>
      <c r="HHW90" s="373" t="s">
        <v>10</v>
      </c>
      <c r="HHX90" s="373"/>
      <c r="HHY90" s="373" t="s">
        <v>10</v>
      </c>
      <c r="HHZ90" s="373"/>
      <c r="HIA90" s="373" t="s">
        <v>10</v>
      </c>
      <c r="HIB90" s="373"/>
      <c r="HIC90" s="373" t="s">
        <v>10</v>
      </c>
      <c r="HID90" s="373"/>
      <c r="HIE90" s="373" t="s">
        <v>10</v>
      </c>
      <c r="HIF90" s="373"/>
      <c r="HIG90" s="373" t="s">
        <v>10</v>
      </c>
      <c r="HIH90" s="373"/>
      <c r="HII90" s="373" t="s">
        <v>10</v>
      </c>
      <c r="HIJ90" s="373"/>
      <c r="HIK90" s="373" t="s">
        <v>10</v>
      </c>
      <c r="HIL90" s="373"/>
      <c r="HIM90" s="373" t="s">
        <v>10</v>
      </c>
      <c r="HIN90" s="373"/>
      <c r="HIO90" s="373" t="s">
        <v>10</v>
      </c>
      <c r="HIP90" s="373"/>
      <c r="HIQ90" s="373" t="s">
        <v>10</v>
      </c>
      <c r="HIR90" s="373"/>
      <c r="HIS90" s="373" t="s">
        <v>10</v>
      </c>
      <c r="HIT90" s="373"/>
      <c r="HIU90" s="373" t="s">
        <v>10</v>
      </c>
      <c r="HIV90" s="373"/>
      <c r="HIW90" s="373" t="s">
        <v>10</v>
      </c>
      <c r="HIX90" s="373"/>
      <c r="HIY90" s="373" t="s">
        <v>10</v>
      </c>
      <c r="HIZ90" s="373"/>
      <c r="HJA90" s="373" t="s">
        <v>10</v>
      </c>
      <c r="HJB90" s="373"/>
      <c r="HJC90" s="373" t="s">
        <v>10</v>
      </c>
      <c r="HJD90" s="373"/>
      <c r="HJE90" s="373" t="s">
        <v>10</v>
      </c>
      <c r="HJF90" s="373"/>
      <c r="HJG90" s="373" t="s">
        <v>10</v>
      </c>
      <c r="HJH90" s="373"/>
      <c r="HJI90" s="373" t="s">
        <v>10</v>
      </c>
      <c r="HJJ90" s="373"/>
      <c r="HJK90" s="373" t="s">
        <v>10</v>
      </c>
      <c r="HJL90" s="373"/>
      <c r="HJM90" s="373" t="s">
        <v>10</v>
      </c>
      <c r="HJN90" s="373"/>
      <c r="HJO90" s="373" t="s">
        <v>10</v>
      </c>
      <c r="HJP90" s="373"/>
      <c r="HJQ90" s="373" t="s">
        <v>10</v>
      </c>
      <c r="HJR90" s="373"/>
      <c r="HJS90" s="373" t="s">
        <v>10</v>
      </c>
      <c r="HJT90" s="373"/>
      <c r="HJU90" s="373" t="s">
        <v>10</v>
      </c>
      <c r="HJV90" s="373"/>
      <c r="HJW90" s="373" t="s">
        <v>10</v>
      </c>
      <c r="HJX90" s="373"/>
      <c r="HJY90" s="373" t="s">
        <v>10</v>
      </c>
      <c r="HJZ90" s="373"/>
      <c r="HKA90" s="373" t="s">
        <v>10</v>
      </c>
      <c r="HKB90" s="373"/>
      <c r="HKC90" s="373" t="s">
        <v>10</v>
      </c>
      <c r="HKD90" s="373"/>
      <c r="HKE90" s="373" t="s">
        <v>10</v>
      </c>
      <c r="HKF90" s="373"/>
      <c r="HKG90" s="373" t="s">
        <v>10</v>
      </c>
      <c r="HKH90" s="373"/>
      <c r="HKI90" s="373" t="s">
        <v>10</v>
      </c>
      <c r="HKJ90" s="373"/>
      <c r="HKK90" s="373" t="s">
        <v>10</v>
      </c>
      <c r="HKL90" s="373"/>
      <c r="HKM90" s="373" t="s">
        <v>10</v>
      </c>
      <c r="HKN90" s="373"/>
      <c r="HKO90" s="373" t="s">
        <v>10</v>
      </c>
      <c r="HKP90" s="373"/>
      <c r="HKQ90" s="373" t="s">
        <v>10</v>
      </c>
      <c r="HKR90" s="373"/>
      <c r="HKS90" s="373" t="s">
        <v>10</v>
      </c>
      <c r="HKT90" s="373"/>
      <c r="HKU90" s="373" t="s">
        <v>10</v>
      </c>
      <c r="HKV90" s="373"/>
      <c r="HKW90" s="373" t="s">
        <v>10</v>
      </c>
      <c r="HKX90" s="373"/>
      <c r="HKY90" s="373" t="s">
        <v>10</v>
      </c>
      <c r="HKZ90" s="373"/>
      <c r="HLA90" s="373" t="s">
        <v>10</v>
      </c>
      <c r="HLB90" s="373"/>
      <c r="HLC90" s="373" t="s">
        <v>10</v>
      </c>
      <c r="HLD90" s="373"/>
      <c r="HLE90" s="373" t="s">
        <v>10</v>
      </c>
      <c r="HLF90" s="373"/>
      <c r="HLG90" s="373" t="s">
        <v>10</v>
      </c>
      <c r="HLH90" s="373"/>
      <c r="HLI90" s="373" t="s">
        <v>10</v>
      </c>
      <c r="HLJ90" s="373"/>
      <c r="HLK90" s="373" t="s">
        <v>10</v>
      </c>
      <c r="HLL90" s="373"/>
      <c r="HLM90" s="373" t="s">
        <v>10</v>
      </c>
      <c r="HLN90" s="373"/>
      <c r="HLO90" s="373" t="s">
        <v>10</v>
      </c>
      <c r="HLP90" s="373"/>
      <c r="HLQ90" s="373" t="s">
        <v>10</v>
      </c>
      <c r="HLR90" s="373"/>
      <c r="HLS90" s="373" t="s">
        <v>10</v>
      </c>
      <c r="HLT90" s="373"/>
      <c r="HLU90" s="373" t="s">
        <v>10</v>
      </c>
      <c r="HLV90" s="373"/>
      <c r="HLW90" s="373" t="s">
        <v>10</v>
      </c>
      <c r="HLX90" s="373"/>
      <c r="HLY90" s="373" t="s">
        <v>10</v>
      </c>
      <c r="HLZ90" s="373"/>
      <c r="HMA90" s="373" t="s">
        <v>10</v>
      </c>
      <c r="HMB90" s="373"/>
      <c r="HMC90" s="373" t="s">
        <v>10</v>
      </c>
      <c r="HMD90" s="373"/>
      <c r="HME90" s="373" t="s">
        <v>10</v>
      </c>
      <c r="HMF90" s="373"/>
      <c r="HMG90" s="373" t="s">
        <v>10</v>
      </c>
      <c r="HMH90" s="373"/>
      <c r="HMI90" s="373" t="s">
        <v>10</v>
      </c>
      <c r="HMJ90" s="373"/>
      <c r="HMK90" s="373" t="s">
        <v>10</v>
      </c>
      <c r="HML90" s="373"/>
      <c r="HMM90" s="373" t="s">
        <v>10</v>
      </c>
      <c r="HMN90" s="373"/>
      <c r="HMO90" s="373" t="s">
        <v>10</v>
      </c>
      <c r="HMP90" s="373"/>
      <c r="HMQ90" s="373" t="s">
        <v>10</v>
      </c>
      <c r="HMR90" s="373"/>
      <c r="HMS90" s="373" t="s">
        <v>10</v>
      </c>
      <c r="HMT90" s="373"/>
      <c r="HMU90" s="373" t="s">
        <v>10</v>
      </c>
      <c r="HMV90" s="373"/>
      <c r="HMW90" s="373" t="s">
        <v>10</v>
      </c>
      <c r="HMX90" s="373"/>
      <c r="HMY90" s="373" t="s">
        <v>10</v>
      </c>
      <c r="HMZ90" s="373"/>
      <c r="HNA90" s="373" t="s">
        <v>10</v>
      </c>
      <c r="HNB90" s="373"/>
      <c r="HNC90" s="373" t="s">
        <v>10</v>
      </c>
      <c r="HND90" s="373"/>
      <c r="HNE90" s="373" t="s">
        <v>10</v>
      </c>
      <c r="HNF90" s="373"/>
      <c r="HNG90" s="373" t="s">
        <v>10</v>
      </c>
      <c r="HNH90" s="373"/>
      <c r="HNI90" s="373" t="s">
        <v>10</v>
      </c>
      <c r="HNJ90" s="373"/>
      <c r="HNK90" s="373" t="s">
        <v>10</v>
      </c>
      <c r="HNL90" s="373"/>
      <c r="HNM90" s="373" t="s">
        <v>10</v>
      </c>
      <c r="HNN90" s="373"/>
      <c r="HNO90" s="373" t="s">
        <v>10</v>
      </c>
      <c r="HNP90" s="373"/>
      <c r="HNQ90" s="373" t="s">
        <v>10</v>
      </c>
      <c r="HNR90" s="373"/>
      <c r="HNS90" s="373" t="s">
        <v>10</v>
      </c>
      <c r="HNT90" s="373"/>
      <c r="HNU90" s="373" t="s">
        <v>10</v>
      </c>
      <c r="HNV90" s="373"/>
      <c r="HNW90" s="373" t="s">
        <v>10</v>
      </c>
      <c r="HNX90" s="373"/>
      <c r="HNY90" s="373" t="s">
        <v>10</v>
      </c>
      <c r="HNZ90" s="373"/>
      <c r="HOA90" s="373" t="s">
        <v>10</v>
      </c>
      <c r="HOB90" s="373"/>
      <c r="HOC90" s="373" t="s">
        <v>10</v>
      </c>
      <c r="HOD90" s="373"/>
      <c r="HOE90" s="373" t="s">
        <v>10</v>
      </c>
      <c r="HOF90" s="373"/>
      <c r="HOG90" s="373" t="s">
        <v>10</v>
      </c>
      <c r="HOH90" s="373"/>
      <c r="HOI90" s="373" t="s">
        <v>10</v>
      </c>
      <c r="HOJ90" s="373"/>
      <c r="HOK90" s="373" t="s">
        <v>10</v>
      </c>
      <c r="HOL90" s="373"/>
      <c r="HOM90" s="373" t="s">
        <v>10</v>
      </c>
      <c r="HON90" s="373"/>
      <c r="HOO90" s="373" t="s">
        <v>10</v>
      </c>
      <c r="HOP90" s="373"/>
      <c r="HOQ90" s="373" t="s">
        <v>10</v>
      </c>
      <c r="HOR90" s="373"/>
      <c r="HOS90" s="373" t="s">
        <v>10</v>
      </c>
      <c r="HOT90" s="373"/>
      <c r="HOU90" s="373" t="s">
        <v>10</v>
      </c>
      <c r="HOV90" s="373"/>
      <c r="HOW90" s="373" t="s">
        <v>10</v>
      </c>
      <c r="HOX90" s="373"/>
      <c r="HOY90" s="373" t="s">
        <v>10</v>
      </c>
      <c r="HOZ90" s="373"/>
      <c r="HPA90" s="373" t="s">
        <v>10</v>
      </c>
      <c r="HPB90" s="373"/>
      <c r="HPC90" s="373" t="s">
        <v>10</v>
      </c>
      <c r="HPD90" s="373"/>
      <c r="HPE90" s="373" t="s">
        <v>10</v>
      </c>
      <c r="HPF90" s="373"/>
      <c r="HPG90" s="373" t="s">
        <v>10</v>
      </c>
      <c r="HPH90" s="373"/>
      <c r="HPI90" s="373" t="s">
        <v>10</v>
      </c>
      <c r="HPJ90" s="373"/>
      <c r="HPK90" s="373" t="s">
        <v>10</v>
      </c>
      <c r="HPL90" s="373"/>
      <c r="HPM90" s="373" t="s">
        <v>10</v>
      </c>
      <c r="HPN90" s="373"/>
      <c r="HPO90" s="373" t="s">
        <v>10</v>
      </c>
      <c r="HPP90" s="373"/>
      <c r="HPQ90" s="373" t="s">
        <v>10</v>
      </c>
      <c r="HPR90" s="373"/>
      <c r="HPS90" s="373" t="s">
        <v>10</v>
      </c>
      <c r="HPT90" s="373"/>
      <c r="HPU90" s="373" t="s">
        <v>10</v>
      </c>
      <c r="HPV90" s="373"/>
      <c r="HPW90" s="373" t="s">
        <v>10</v>
      </c>
      <c r="HPX90" s="373"/>
      <c r="HPY90" s="373" t="s">
        <v>10</v>
      </c>
      <c r="HPZ90" s="373"/>
      <c r="HQA90" s="373" t="s">
        <v>10</v>
      </c>
      <c r="HQB90" s="373"/>
      <c r="HQC90" s="373" t="s">
        <v>10</v>
      </c>
      <c r="HQD90" s="373"/>
      <c r="HQE90" s="373" t="s">
        <v>10</v>
      </c>
      <c r="HQF90" s="373"/>
      <c r="HQG90" s="373" t="s">
        <v>10</v>
      </c>
      <c r="HQH90" s="373"/>
      <c r="HQI90" s="373" t="s">
        <v>10</v>
      </c>
      <c r="HQJ90" s="373"/>
      <c r="HQK90" s="373" t="s">
        <v>10</v>
      </c>
      <c r="HQL90" s="373"/>
      <c r="HQM90" s="373" t="s">
        <v>10</v>
      </c>
      <c r="HQN90" s="373"/>
      <c r="HQO90" s="373" t="s">
        <v>10</v>
      </c>
      <c r="HQP90" s="373"/>
      <c r="HQQ90" s="373" t="s">
        <v>10</v>
      </c>
      <c r="HQR90" s="373"/>
      <c r="HQS90" s="373" t="s">
        <v>10</v>
      </c>
      <c r="HQT90" s="373"/>
      <c r="HQU90" s="373" t="s">
        <v>10</v>
      </c>
      <c r="HQV90" s="373"/>
      <c r="HQW90" s="373" t="s">
        <v>10</v>
      </c>
      <c r="HQX90" s="373"/>
      <c r="HQY90" s="373" t="s">
        <v>10</v>
      </c>
      <c r="HQZ90" s="373"/>
      <c r="HRA90" s="373" t="s">
        <v>10</v>
      </c>
      <c r="HRB90" s="373"/>
      <c r="HRC90" s="373" t="s">
        <v>10</v>
      </c>
      <c r="HRD90" s="373"/>
      <c r="HRE90" s="373" t="s">
        <v>10</v>
      </c>
      <c r="HRF90" s="373"/>
      <c r="HRG90" s="373" t="s">
        <v>10</v>
      </c>
      <c r="HRH90" s="373"/>
      <c r="HRI90" s="373" t="s">
        <v>10</v>
      </c>
      <c r="HRJ90" s="373"/>
      <c r="HRK90" s="373" t="s">
        <v>10</v>
      </c>
      <c r="HRL90" s="373"/>
      <c r="HRM90" s="373" t="s">
        <v>10</v>
      </c>
      <c r="HRN90" s="373"/>
      <c r="HRO90" s="373" t="s">
        <v>10</v>
      </c>
      <c r="HRP90" s="373"/>
      <c r="HRQ90" s="373" t="s">
        <v>10</v>
      </c>
      <c r="HRR90" s="373"/>
      <c r="HRS90" s="373" t="s">
        <v>10</v>
      </c>
      <c r="HRT90" s="373"/>
      <c r="HRU90" s="373" t="s">
        <v>10</v>
      </c>
      <c r="HRV90" s="373"/>
      <c r="HRW90" s="373" t="s">
        <v>10</v>
      </c>
      <c r="HRX90" s="373"/>
      <c r="HRY90" s="373" t="s">
        <v>10</v>
      </c>
      <c r="HRZ90" s="373"/>
      <c r="HSA90" s="373" t="s">
        <v>10</v>
      </c>
      <c r="HSB90" s="373"/>
      <c r="HSC90" s="373" t="s">
        <v>10</v>
      </c>
      <c r="HSD90" s="373"/>
      <c r="HSE90" s="373" t="s">
        <v>10</v>
      </c>
      <c r="HSF90" s="373"/>
      <c r="HSG90" s="373" t="s">
        <v>10</v>
      </c>
      <c r="HSH90" s="373"/>
      <c r="HSI90" s="373" t="s">
        <v>10</v>
      </c>
      <c r="HSJ90" s="373"/>
      <c r="HSK90" s="373" t="s">
        <v>10</v>
      </c>
      <c r="HSL90" s="373"/>
      <c r="HSM90" s="373" t="s">
        <v>10</v>
      </c>
      <c r="HSN90" s="373"/>
      <c r="HSO90" s="373" t="s">
        <v>10</v>
      </c>
      <c r="HSP90" s="373"/>
      <c r="HSQ90" s="373" t="s">
        <v>10</v>
      </c>
      <c r="HSR90" s="373"/>
      <c r="HSS90" s="373" t="s">
        <v>10</v>
      </c>
      <c r="HST90" s="373"/>
      <c r="HSU90" s="373" t="s">
        <v>10</v>
      </c>
      <c r="HSV90" s="373"/>
      <c r="HSW90" s="373" t="s">
        <v>10</v>
      </c>
      <c r="HSX90" s="373"/>
      <c r="HSY90" s="373" t="s">
        <v>10</v>
      </c>
      <c r="HSZ90" s="373"/>
      <c r="HTA90" s="373" t="s">
        <v>10</v>
      </c>
      <c r="HTB90" s="373"/>
      <c r="HTC90" s="373" t="s">
        <v>10</v>
      </c>
      <c r="HTD90" s="373"/>
      <c r="HTE90" s="373" t="s">
        <v>10</v>
      </c>
      <c r="HTF90" s="373"/>
      <c r="HTG90" s="373" t="s">
        <v>10</v>
      </c>
      <c r="HTH90" s="373"/>
      <c r="HTI90" s="373" t="s">
        <v>10</v>
      </c>
      <c r="HTJ90" s="373"/>
      <c r="HTK90" s="373" t="s">
        <v>10</v>
      </c>
      <c r="HTL90" s="373"/>
      <c r="HTM90" s="373" t="s">
        <v>10</v>
      </c>
      <c r="HTN90" s="373"/>
      <c r="HTO90" s="373" t="s">
        <v>10</v>
      </c>
      <c r="HTP90" s="373"/>
      <c r="HTQ90" s="373" t="s">
        <v>10</v>
      </c>
      <c r="HTR90" s="373"/>
      <c r="HTS90" s="373" t="s">
        <v>10</v>
      </c>
      <c r="HTT90" s="373"/>
      <c r="HTU90" s="373" t="s">
        <v>10</v>
      </c>
      <c r="HTV90" s="373"/>
      <c r="HTW90" s="373" t="s">
        <v>10</v>
      </c>
      <c r="HTX90" s="373"/>
      <c r="HTY90" s="373" t="s">
        <v>10</v>
      </c>
      <c r="HTZ90" s="373"/>
      <c r="HUA90" s="373" t="s">
        <v>10</v>
      </c>
      <c r="HUB90" s="373"/>
      <c r="HUC90" s="373" t="s">
        <v>10</v>
      </c>
      <c r="HUD90" s="373"/>
      <c r="HUE90" s="373" t="s">
        <v>10</v>
      </c>
      <c r="HUF90" s="373"/>
      <c r="HUG90" s="373" t="s">
        <v>10</v>
      </c>
      <c r="HUH90" s="373"/>
      <c r="HUI90" s="373" t="s">
        <v>10</v>
      </c>
      <c r="HUJ90" s="373"/>
      <c r="HUK90" s="373" t="s">
        <v>10</v>
      </c>
      <c r="HUL90" s="373"/>
      <c r="HUM90" s="373" t="s">
        <v>10</v>
      </c>
      <c r="HUN90" s="373"/>
      <c r="HUO90" s="373" t="s">
        <v>10</v>
      </c>
      <c r="HUP90" s="373"/>
      <c r="HUQ90" s="373" t="s">
        <v>10</v>
      </c>
      <c r="HUR90" s="373"/>
      <c r="HUS90" s="373" t="s">
        <v>10</v>
      </c>
      <c r="HUT90" s="373"/>
      <c r="HUU90" s="373" t="s">
        <v>10</v>
      </c>
      <c r="HUV90" s="373"/>
      <c r="HUW90" s="373" t="s">
        <v>10</v>
      </c>
      <c r="HUX90" s="373"/>
      <c r="HUY90" s="373" t="s">
        <v>10</v>
      </c>
      <c r="HUZ90" s="373"/>
      <c r="HVA90" s="373" t="s">
        <v>10</v>
      </c>
      <c r="HVB90" s="373"/>
      <c r="HVC90" s="373" t="s">
        <v>10</v>
      </c>
      <c r="HVD90" s="373"/>
      <c r="HVE90" s="373" t="s">
        <v>10</v>
      </c>
      <c r="HVF90" s="373"/>
      <c r="HVG90" s="373" t="s">
        <v>10</v>
      </c>
      <c r="HVH90" s="373"/>
      <c r="HVI90" s="373" t="s">
        <v>10</v>
      </c>
      <c r="HVJ90" s="373"/>
      <c r="HVK90" s="373" t="s">
        <v>10</v>
      </c>
      <c r="HVL90" s="373"/>
      <c r="HVM90" s="373" t="s">
        <v>10</v>
      </c>
      <c r="HVN90" s="373"/>
      <c r="HVO90" s="373" t="s">
        <v>10</v>
      </c>
      <c r="HVP90" s="373"/>
      <c r="HVQ90" s="373" t="s">
        <v>10</v>
      </c>
      <c r="HVR90" s="373"/>
      <c r="HVS90" s="373" t="s">
        <v>10</v>
      </c>
      <c r="HVT90" s="373"/>
      <c r="HVU90" s="373" t="s">
        <v>10</v>
      </c>
      <c r="HVV90" s="373"/>
      <c r="HVW90" s="373" t="s">
        <v>10</v>
      </c>
      <c r="HVX90" s="373"/>
      <c r="HVY90" s="373" t="s">
        <v>10</v>
      </c>
      <c r="HVZ90" s="373"/>
      <c r="HWA90" s="373" t="s">
        <v>10</v>
      </c>
      <c r="HWB90" s="373"/>
      <c r="HWC90" s="373" t="s">
        <v>10</v>
      </c>
      <c r="HWD90" s="373"/>
      <c r="HWE90" s="373" t="s">
        <v>10</v>
      </c>
      <c r="HWF90" s="373"/>
      <c r="HWG90" s="373" t="s">
        <v>10</v>
      </c>
      <c r="HWH90" s="373"/>
      <c r="HWI90" s="373" t="s">
        <v>10</v>
      </c>
      <c r="HWJ90" s="373"/>
      <c r="HWK90" s="373" t="s">
        <v>10</v>
      </c>
      <c r="HWL90" s="373"/>
      <c r="HWM90" s="373" t="s">
        <v>10</v>
      </c>
      <c r="HWN90" s="373"/>
      <c r="HWO90" s="373" t="s">
        <v>10</v>
      </c>
      <c r="HWP90" s="373"/>
      <c r="HWQ90" s="373" t="s">
        <v>10</v>
      </c>
      <c r="HWR90" s="373"/>
      <c r="HWS90" s="373" t="s">
        <v>10</v>
      </c>
      <c r="HWT90" s="373"/>
      <c r="HWU90" s="373" t="s">
        <v>10</v>
      </c>
      <c r="HWV90" s="373"/>
      <c r="HWW90" s="373" t="s">
        <v>10</v>
      </c>
      <c r="HWX90" s="373"/>
      <c r="HWY90" s="373" t="s">
        <v>10</v>
      </c>
      <c r="HWZ90" s="373"/>
      <c r="HXA90" s="373" t="s">
        <v>10</v>
      </c>
      <c r="HXB90" s="373"/>
      <c r="HXC90" s="373" t="s">
        <v>10</v>
      </c>
      <c r="HXD90" s="373"/>
      <c r="HXE90" s="373" t="s">
        <v>10</v>
      </c>
      <c r="HXF90" s="373"/>
      <c r="HXG90" s="373" t="s">
        <v>10</v>
      </c>
      <c r="HXH90" s="373"/>
      <c r="HXI90" s="373" t="s">
        <v>10</v>
      </c>
      <c r="HXJ90" s="373"/>
      <c r="HXK90" s="373" t="s">
        <v>10</v>
      </c>
      <c r="HXL90" s="373"/>
      <c r="HXM90" s="373" t="s">
        <v>10</v>
      </c>
      <c r="HXN90" s="373"/>
      <c r="HXO90" s="373" t="s">
        <v>10</v>
      </c>
      <c r="HXP90" s="373"/>
      <c r="HXQ90" s="373" t="s">
        <v>10</v>
      </c>
      <c r="HXR90" s="373"/>
      <c r="HXS90" s="373" t="s">
        <v>10</v>
      </c>
      <c r="HXT90" s="373"/>
      <c r="HXU90" s="373" t="s">
        <v>10</v>
      </c>
      <c r="HXV90" s="373"/>
      <c r="HXW90" s="373" t="s">
        <v>10</v>
      </c>
      <c r="HXX90" s="373"/>
      <c r="HXY90" s="373" t="s">
        <v>10</v>
      </c>
      <c r="HXZ90" s="373"/>
      <c r="HYA90" s="373" t="s">
        <v>10</v>
      </c>
      <c r="HYB90" s="373"/>
      <c r="HYC90" s="373" t="s">
        <v>10</v>
      </c>
      <c r="HYD90" s="373"/>
      <c r="HYE90" s="373" t="s">
        <v>10</v>
      </c>
      <c r="HYF90" s="373"/>
      <c r="HYG90" s="373" t="s">
        <v>10</v>
      </c>
      <c r="HYH90" s="373"/>
      <c r="HYI90" s="373" t="s">
        <v>10</v>
      </c>
      <c r="HYJ90" s="373"/>
      <c r="HYK90" s="373" t="s">
        <v>10</v>
      </c>
      <c r="HYL90" s="373"/>
      <c r="HYM90" s="373" t="s">
        <v>10</v>
      </c>
      <c r="HYN90" s="373"/>
      <c r="HYO90" s="373" t="s">
        <v>10</v>
      </c>
      <c r="HYP90" s="373"/>
      <c r="HYQ90" s="373" t="s">
        <v>10</v>
      </c>
      <c r="HYR90" s="373"/>
      <c r="HYS90" s="373" t="s">
        <v>10</v>
      </c>
      <c r="HYT90" s="373"/>
      <c r="HYU90" s="373" t="s">
        <v>10</v>
      </c>
      <c r="HYV90" s="373"/>
      <c r="HYW90" s="373" t="s">
        <v>10</v>
      </c>
      <c r="HYX90" s="373"/>
      <c r="HYY90" s="373" t="s">
        <v>10</v>
      </c>
      <c r="HYZ90" s="373"/>
      <c r="HZA90" s="373" t="s">
        <v>10</v>
      </c>
      <c r="HZB90" s="373"/>
      <c r="HZC90" s="373" t="s">
        <v>10</v>
      </c>
      <c r="HZD90" s="373"/>
      <c r="HZE90" s="373" t="s">
        <v>10</v>
      </c>
      <c r="HZF90" s="373"/>
      <c r="HZG90" s="373" t="s">
        <v>10</v>
      </c>
      <c r="HZH90" s="373"/>
      <c r="HZI90" s="373" t="s">
        <v>10</v>
      </c>
      <c r="HZJ90" s="373"/>
      <c r="HZK90" s="373" t="s">
        <v>10</v>
      </c>
      <c r="HZL90" s="373"/>
      <c r="HZM90" s="373" t="s">
        <v>10</v>
      </c>
      <c r="HZN90" s="373"/>
      <c r="HZO90" s="373" t="s">
        <v>10</v>
      </c>
      <c r="HZP90" s="373"/>
      <c r="HZQ90" s="373" t="s">
        <v>10</v>
      </c>
      <c r="HZR90" s="373"/>
      <c r="HZS90" s="373" t="s">
        <v>10</v>
      </c>
      <c r="HZT90" s="373"/>
      <c r="HZU90" s="373" t="s">
        <v>10</v>
      </c>
      <c r="HZV90" s="373"/>
      <c r="HZW90" s="373" t="s">
        <v>10</v>
      </c>
      <c r="HZX90" s="373"/>
      <c r="HZY90" s="373" t="s">
        <v>10</v>
      </c>
      <c r="HZZ90" s="373"/>
      <c r="IAA90" s="373" t="s">
        <v>10</v>
      </c>
      <c r="IAB90" s="373"/>
      <c r="IAC90" s="373" t="s">
        <v>10</v>
      </c>
      <c r="IAD90" s="373"/>
      <c r="IAE90" s="373" t="s">
        <v>10</v>
      </c>
      <c r="IAF90" s="373"/>
      <c r="IAG90" s="373" t="s">
        <v>10</v>
      </c>
      <c r="IAH90" s="373"/>
      <c r="IAI90" s="373" t="s">
        <v>10</v>
      </c>
      <c r="IAJ90" s="373"/>
      <c r="IAK90" s="373" t="s">
        <v>10</v>
      </c>
      <c r="IAL90" s="373"/>
      <c r="IAM90" s="373" t="s">
        <v>10</v>
      </c>
      <c r="IAN90" s="373"/>
      <c r="IAO90" s="373" t="s">
        <v>10</v>
      </c>
      <c r="IAP90" s="373"/>
      <c r="IAQ90" s="373" t="s">
        <v>10</v>
      </c>
      <c r="IAR90" s="373"/>
      <c r="IAS90" s="373" t="s">
        <v>10</v>
      </c>
      <c r="IAT90" s="373"/>
      <c r="IAU90" s="373" t="s">
        <v>10</v>
      </c>
      <c r="IAV90" s="373"/>
      <c r="IAW90" s="373" t="s">
        <v>10</v>
      </c>
      <c r="IAX90" s="373"/>
      <c r="IAY90" s="373" t="s">
        <v>10</v>
      </c>
      <c r="IAZ90" s="373"/>
      <c r="IBA90" s="373" t="s">
        <v>10</v>
      </c>
      <c r="IBB90" s="373"/>
      <c r="IBC90" s="373" t="s">
        <v>10</v>
      </c>
      <c r="IBD90" s="373"/>
      <c r="IBE90" s="373" t="s">
        <v>10</v>
      </c>
      <c r="IBF90" s="373"/>
      <c r="IBG90" s="373" t="s">
        <v>10</v>
      </c>
      <c r="IBH90" s="373"/>
      <c r="IBI90" s="373" t="s">
        <v>10</v>
      </c>
      <c r="IBJ90" s="373"/>
      <c r="IBK90" s="373" t="s">
        <v>10</v>
      </c>
      <c r="IBL90" s="373"/>
      <c r="IBM90" s="373" t="s">
        <v>10</v>
      </c>
      <c r="IBN90" s="373"/>
      <c r="IBO90" s="373" t="s">
        <v>10</v>
      </c>
      <c r="IBP90" s="373"/>
      <c r="IBQ90" s="373" t="s">
        <v>10</v>
      </c>
      <c r="IBR90" s="373"/>
      <c r="IBS90" s="373" t="s">
        <v>10</v>
      </c>
      <c r="IBT90" s="373"/>
      <c r="IBU90" s="373" t="s">
        <v>10</v>
      </c>
      <c r="IBV90" s="373"/>
      <c r="IBW90" s="373" t="s">
        <v>10</v>
      </c>
      <c r="IBX90" s="373"/>
      <c r="IBY90" s="373" t="s">
        <v>10</v>
      </c>
      <c r="IBZ90" s="373"/>
      <c r="ICA90" s="373" t="s">
        <v>10</v>
      </c>
      <c r="ICB90" s="373"/>
      <c r="ICC90" s="373" t="s">
        <v>10</v>
      </c>
      <c r="ICD90" s="373"/>
      <c r="ICE90" s="373" t="s">
        <v>10</v>
      </c>
      <c r="ICF90" s="373"/>
      <c r="ICG90" s="373" t="s">
        <v>10</v>
      </c>
      <c r="ICH90" s="373"/>
      <c r="ICI90" s="373" t="s">
        <v>10</v>
      </c>
      <c r="ICJ90" s="373"/>
      <c r="ICK90" s="373" t="s">
        <v>10</v>
      </c>
      <c r="ICL90" s="373"/>
      <c r="ICM90" s="373" t="s">
        <v>10</v>
      </c>
      <c r="ICN90" s="373"/>
      <c r="ICO90" s="373" t="s">
        <v>10</v>
      </c>
      <c r="ICP90" s="373"/>
      <c r="ICQ90" s="373" t="s">
        <v>10</v>
      </c>
      <c r="ICR90" s="373"/>
      <c r="ICS90" s="373" t="s">
        <v>10</v>
      </c>
      <c r="ICT90" s="373"/>
      <c r="ICU90" s="373" t="s">
        <v>10</v>
      </c>
      <c r="ICV90" s="373"/>
      <c r="ICW90" s="373" t="s">
        <v>10</v>
      </c>
      <c r="ICX90" s="373"/>
      <c r="ICY90" s="373" t="s">
        <v>10</v>
      </c>
      <c r="ICZ90" s="373"/>
      <c r="IDA90" s="373" t="s">
        <v>10</v>
      </c>
      <c r="IDB90" s="373"/>
      <c r="IDC90" s="373" t="s">
        <v>10</v>
      </c>
      <c r="IDD90" s="373"/>
      <c r="IDE90" s="373" t="s">
        <v>10</v>
      </c>
      <c r="IDF90" s="373"/>
      <c r="IDG90" s="373" t="s">
        <v>10</v>
      </c>
      <c r="IDH90" s="373"/>
      <c r="IDI90" s="373" t="s">
        <v>10</v>
      </c>
      <c r="IDJ90" s="373"/>
      <c r="IDK90" s="373" t="s">
        <v>10</v>
      </c>
      <c r="IDL90" s="373"/>
      <c r="IDM90" s="373" t="s">
        <v>10</v>
      </c>
      <c r="IDN90" s="373"/>
      <c r="IDO90" s="373" t="s">
        <v>10</v>
      </c>
      <c r="IDP90" s="373"/>
      <c r="IDQ90" s="373" t="s">
        <v>10</v>
      </c>
      <c r="IDR90" s="373"/>
      <c r="IDS90" s="373" t="s">
        <v>10</v>
      </c>
      <c r="IDT90" s="373"/>
      <c r="IDU90" s="373" t="s">
        <v>10</v>
      </c>
      <c r="IDV90" s="373"/>
      <c r="IDW90" s="373" t="s">
        <v>10</v>
      </c>
      <c r="IDX90" s="373"/>
      <c r="IDY90" s="373" t="s">
        <v>10</v>
      </c>
      <c r="IDZ90" s="373"/>
      <c r="IEA90" s="373" t="s">
        <v>10</v>
      </c>
      <c r="IEB90" s="373"/>
      <c r="IEC90" s="373" t="s">
        <v>10</v>
      </c>
      <c r="IED90" s="373"/>
      <c r="IEE90" s="373" t="s">
        <v>10</v>
      </c>
      <c r="IEF90" s="373"/>
      <c r="IEG90" s="373" t="s">
        <v>10</v>
      </c>
      <c r="IEH90" s="373"/>
      <c r="IEI90" s="373" t="s">
        <v>10</v>
      </c>
      <c r="IEJ90" s="373"/>
      <c r="IEK90" s="373" t="s">
        <v>10</v>
      </c>
      <c r="IEL90" s="373"/>
      <c r="IEM90" s="373" t="s">
        <v>10</v>
      </c>
      <c r="IEN90" s="373"/>
      <c r="IEO90" s="373" t="s">
        <v>10</v>
      </c>
      <c r="IEP90" s="373"/>
      <c r="IEQ90" s="373" t="s">
        <v>10</v>
      </c>
      <c r="IER90" s="373"/>
      <c r="IES90" s="373" t="s">
        <v>10</v>
      </c>
      <c r="IET90" s="373"/>
      <c r="IEU90" s="373" t="s">
        <v>10</v>
      </c>
      <c r="IEV90" s="373"/>
      <c r="IEW90" s="373" t="s">
        <v>10</v>
      </c>
      <c r="IEX90" s="373"/>
      <c r="IEY90" s="373" t="s">
        <v>10</v>
      </c>
      <c r="IEZ90" s="373"/>
      <c r="IFA90" s="373" t="s">
        <v>10</v>
      </c>
      <c r="IFB90" s="373"/>
      <c r="IFC90" s="373" t="s">
        <v>10</v>
      </c>
      <c r="IFD90" s="373"/>
      <c r="IFE90" s="373" t="s">
        <v>10</v>
      </c>
      <c r="IFF90" s="373"/>
      <c r="IFG90" s="373" t="s">
        <v>10</v>
      </c>
      <c r="IFH90" s="373"/>
      <c r="IFI90" s="373" t="s">
        <v>10</v>
      </c>
      <c r="IFJ90" s="373"/>
      <c r="IFK90" s="373" t="s">
        <v>10</v>
      </c>
      <c r="IFL90" s="373"/>
      <c r="IFM90" s="373" t="s">
        <v>10</v>
      </c>
      <c r="IFN90" s="373"/>
      <c r="IFO90" s="373" t="s">
        <v>10</v>
      </c>
      <c r="IFP90" s="373"/>
      <c r="IFQ90" s="373" t="s">
        <v>10</v>
      </c>
      <c r="IFR90" s="373"/>
      <c r="IFS90" s="373" t="s">
        <v>10</v>
      </c>
      <c r="IFT90" s="373"/>
      <c r="IFU90" s="373" t="s">
        <v>10</v>
      </c>
      <c r="IFV90" s="373"/>
      <c r="IFW90" s="373" t="s">
        <v>10</v>
      </c>
      <c r="IFX90" s="373"/>
      <c r="IFY90" s="373" t="s">
        <v>10</v>
      </c>
      <c r="IFZ90" s="373"/>
      <c r="IGA90" s="373" t="s">
        <v>10</v>
      </c>
      <c r="IGB90" s="373"/>
      <c r="IGC90" s="373" t="s">
        <v>10</v>
      </c>
      <c r="IGD90" s="373"/>
      <c r="IGE90" s="373" t="s">
        <v>10</v>
      </c>
      <c r="IGF90" s="373"/>
      <c r="IGG90" s="373" t="s">
        <v>10</v>
      </c>
      <c r="IGH90" s="373"/>
      <c r="IGI90" s="373" t="s">
        <v>10</v>
      </c>
      <c r="IGJ90" s="373"/>
      <c r="IGK90" s="373" t="s">
        <v>10</v>
      </c>
      <c r="IGL90" s="373"/>
      <c r="IGM90" s="373" t="s">
        <v>10</v>
      </c>
      <c r="IGN90" s="373"/>
      <c r="IGO90" s="373" t="s">
        <v>10</v>
      </c>
      <c r="IGP90" s="373"/>
      <c r="IGQ90" s="373" t="s">
        <v>10</v>
      </c>
      <c r="IGR90" s="373"/>
      <c r="IGS90" s="373" t="s">
        <v>10</v>
      </c>
      <c r="IGT90" s="373"/>
      <c r="IGU90" s="373" t="s">
        <v>10</v>
      </c>
      <c r="IGV90" s="373"/>
      <c r="IGW90" s="373" t="s">
        <v>10</v>
      </c>
      <c r="IGX90" s="373"/>
      <c r="IGY90" s="373" t="s">
        <v>10</v>
      </c>
      <c r="IGZ90" s="373"/>
      <c r="IHA90" s="373" t="s">
        <v>10</v>
      </c>
      <c r="IHB90" s="373"/>
      <c r="IHC90" s="373" t="s">
        <v>10</v>
      </c>
      <c r="IHD90" s="373"/>
      <c r="IHE90" s="373" t="s">
        <v>10</v>
      </c>
      <c r="IHF90" s="373"/>
      <c r="IHG90" s="373" t="s">
        <v>10</v>
      </c>
      <c r="IHH90" s="373"/>
      <c r="IHI90" s="373" t="s">
        <v>10</v>
      </c>
      <c r="IHJ90" s="373"/>
      <c r="IHK90" s="373" t="s">
        <v>10</v>
      </c>
      <c r="IHL90" s="373"/>
      <c r="IHM90" s="373" t="s">
        <v>10</v>
      </c>
      <c r="IHN90" s="373"/>
      <c r="IHO90" s="373" t="s">
        <v>10</v>
      </c>
      <c r="IHP90" s="373"/>
      <c r="IHQ90" s="373" t="s">
        <v>10</v>
      </c>
      <c r="IHR90" s="373"/>
      <c r="IHS90" s="373" t="s">
        <v>10</v>
      </c>
      <c r="IHT90" s="373"/>
      <c r="IHU90" s="373" t="s">
        <v>10</v>
      </c>
      <c r="IHV90" s="373"/>
      <c r="IHW90" s="373" t="s">
        <v>10</v>
      </c>
      <c r="IHX90" s="373"/>
      <c r="IHY90" s="373" t="s">
        <v>10</v>
      </c>
      <c r="IHZ90" s="373"/>
      <c r="IIA90" s="373" t="s">
        <v>10</v>
      </c>
      <c r="IIB90" s="373"/>
      <c r="IIC90" s="373" t="s">
        <v>10</v>
      </c>
      <c r="IID90" s="373"/>
      <c r="IIE90" s="373" t="s">
        <v>10</v>
      </c>
      <c r="IIF90" s="373"/>
      <c r="IIG90" s="373" t="s">
        <v>10</v>
      </c>
      <c r="IIH90" s="373"/>
      <c r="III90" s="373" t="s">
        <v>10</v>
      </c>
      <c r="IIJ90" s="373"/>
      <c r="IIK90" s="373" t="s">
        <v>10</v>
      </c>
      <c r="IIL90" s="373"/>
      <c r="IIM90" s="373" t="s">
        <v>10</v>
      </c>
      <c r="IIN90" s="373"/>
      <c r="IIO90" s="373" t="s">
        <v>10</v>
      </c>
      <c r="IIP90" s="373"/>
      <c r="IIQ90" s="373" t="s">
        <v>10</v>
      </c>
      <c r="IIR90" s="373"/>
      <c r="IIS90" s="373" t="s">
        <v>10</v>
      </c>
      <c r="IIT90" s="373"/>
      <c r="IIU90" s="373" t="s">
        <v>10</v>
      </c>
      <c r="IIV90" s="373"/>
      <c r="IIW90" s="373" t="s">
        <v>10</v>
      </c>
      <c r="IIX90" s="373"/>
      <c r="IIY90" s="373" t="s">
        <v>10</v>
      </c>
      <c r="IIZ90" s="373"/>
      <c r="IJA90" s="373" t="s">
        <v>10</v>
      </c>
      <c r="IJB90" s="373"/>
      <c r="IJC90" s="373" t="s">
        <v>10</v>
      </c>
      <c r="IJD90" s="373"/>
      <c r="IJE90" s="373" t="s">
        <v>10</v>
      </c>
      <c r="IJF90" s="373"/>
      <c r="IJG90" s="373" t="s">
        <v>10</v>
      </c>
      <c r="IJH90" s="373"/>
      <c r="IJI90" s="373" t="s">
        <v>10</v>
      </c>
      <c r="IJJ90" s="373"/>
      <c r="IJK90" s="373" t="s">
        <v>10</v>
      </c>
      <c r="IJL90" s="373"/>
      <c r="IJM90" s="373" t="s">
        <v>10</v>
      </c>
      <c r="IJN90" s="373"/>
      <c r="IJO90" s="373" t="s">
        <v>10</v>
      </c>
      <c r="IJP90" s="373"/>
      <c r="IJQ90" s="373" t="s">
        <v>10</v>
      </c>
      <c r="IJR90" s="373"/>
      <c r="IJS90" s="373" t="s">
        <v>10</v>
      </c>
      <c r="IJT90" s="373"/>
      <c r="IJU90" s="373" t="s">
        <v>10</v>
      </c>
      <c r="IJV90" s="373"/>
      <c r="IJW90" s="373" t="s">
        <v>10</v>
      </c>
      <c r="IJX90" s="373"/>
      <c r="IJY90" s="373" t="s">
        <v>10</v>
      </c>
      <c r="IJZ90" s="373"/>
      <c r="IKA90" s="373" t="s">
        <v>10</v>
      </c>
      <c r="IKB90" s="373"/>
      <c r="IKC90" s="373" t="s">
        <v>10</v>
      </c>
      <c r="IKD90" s="373"/>
      <c r="IKE90" s="373" t="s">
        <v>10</v>
      </c>
      <c r="IKF90" s="373"/>
      <c r="IKG90" s="373" t="s">
        <v>10</v>
      </c>
      <c r="IKH90" s="373"/>
      <c r="IKI90" s="373" t="s">
        <v>10</v>
      </c>
      <c r="IKJ90" s="373"/>
      <c r="IKK90" s="373" t="s">
        <v>10</v>
      </c>
      <c r="IKL90" s="373"/>
      <c r="IKM90" s="373" t="s">
        <v>10</v>
      </c>
      <c r="IKN90" s="373"/>
      <c r="IKO90" s="373" t="s">
        <v>10</v>
      </c>
      <c r="IKP90" s="373"/>
      <c r="IKQ90" s="373" t="s">
        <v>10</v>
      </c>
      <c r="IKR90" s="373"/>
      <c r="IKS90" s="373" t="s">
        <v>10</v>
      </c>
      <c r="IKT90" s="373"/>
      <c r="IKU90" s="373" t="s">
        <v>10</v>
      </c>
      <c r="IKV90" s="373"/>
      <c r="IKW90" s="373" t="s">
        <v>10</v>
      </c>
      <c r="IKX90" s="373"/>
      <c r="IKY90" s="373" t="s">
        <v>10</v>
      </c>
      <c r="IKZ90" s="373"/>
      <c r="ILA90" s="373" t="s">
        <v>10</v>
      </c>
      <c r="ILB90" s="373"/>
      <c r="ILC90" s="373" t="s">
        <v>10</v>
      </c>
      <c r="ILD90" s="373"/>
      <c r="ILE90" s="373" t="s">
        <v>10</v>
      </c>
      <c r="ILF90" s="373"/>
      <c r="ILG90" s="373" t="s">
        <v>10</v>
      </c>
      <c r="ILH90" s="373"/>
      <c r="ILI90" s="373" t="s">
        <v>10</v>
      </c>
      <c r="ILJ90" s="373"/>
      <c r="ILK90" s="373" t="s">
        <v>10</v>
      </c>
      <c r="ILL90" s="373"/>
      <c r="ILM90" s="373" t="s">
        <v>10</v>
      </c>
      <c r="ILN90" s="373"/>
      <c r="ILO90" s="373" t="s">
        <v>10</v>
      </c>
      <c r="ILP90" s="373"/>
      <c r="ILQ90" s="373" t="s">
        <v>10</v>
      </c>
      <c r="ILR90" s="373"/>
      <c r="ILS90" s="373" t="s">
        <v>10</v>
      </c>
      <c r="ILT90" s="373"/>
      <c r="ILU90" s="373" t="s">
        <v>10</v>
      </c>
      <c r="ILV90" s="373"/>
      <c r="ILW90" s="373" t="s">
        <v>10</v>
      </c>
      <c r="ILX90" s="373"/>
      <c r="ILY90" s="373" t="s">
        <v>10</v>
      </c>
      <c r="ILZ90" s="373"/>
      <c r="IMA90" s="373" t="s">
        <v>10</v>
      </c>
      <c r="IMB90" s="373"/>
      <c r="IMC90" s="373" t="s">
        <v>10</v>
      </c>
      <c r="IMD90" s="373"/>
      <c r="IME90" s="373" t="s">
        <v>10</v>
      </c>
      <c r="IMF90" s="373"/>
      <c r="IMG90" s="373" t="s">
        <v>10</v>
      </c>
      <c r="IMH90" s="373"/>
      <c r="IMI90" s="373" t="s">
        <v>10</v>
      </c>
      <c r="IMJ90" s="373"/>
      <c r="IMK90" s="373" t="s">
        <v>10</v>
      </c>
      <c r="IML90" s="373"/>
      <c r="IMM90" s="373" t="s">
        <v>10</v>
      </c>
      <c r="IMN90" s="373"/>
      <c r="IMO90" s="373" t="s">
        <v>10</v>
      </c>
      <c r="IMP90" s="373"/>
      <c r="IMQ90" s="373" t="s">
        <v>10</v>
      </c>
      <c r="IMR90" s="373"/>
      <c r="IMS90" s="373" t="s">
        <v>10</v>
      </c>
      <c r="IMT90" s="373"/>
      <c r="IMU90" s="373" t="s">
        <v>10</v>
      </c>
      <c r="IMV90" s="373"/>
      <c r="IMW90" s="373" t="s">
        <v>10</v>
      </c>
      <c r="IMX90" s="373"/>
      <c r="IMY90" s="373" t="s">
        <v>10</v>
      </c>
      <c r="IMZ90" s="373"/>
      <c r="INA90" s="373" t="s">
        <v>10</v>
      </c>
      <c r="INB90" s="373"/>
      <c r="INC90" s="373" t="s">
        <v>10</v>
      </c>
      <c r="IND90" s="373"/>
      <c r="INE90" s="373" t="s">
        <v>10</v>
      </c>
      <c r="INF90" s="373"/>
      <c r="ING90" s="373" t="s">
        <v>10</v>
      </c>
      <c r="INH90" s="373"/>
      <c r="INI90" s="373" t="s">
        <v>10</v>
      </c>
      <c r="INJ90" s="373"/>
      <c r="INK90" s="373" t="s">
        <v>10</v>
      </c>
      <c r="INL90" s="373"/>
      <c r="INM90" s="373" t="s">
        <v>10</v>
      </c>
      <c r="INN90" s="373"/>
      <c r="INO90" s="373" t="s">
        <v>10</v>
      </c>
      <c r="INP90" s="373"/>
      <c r="INQ90" s="373" t="s">
        <v>10</v>
      </c>
      <c r="INR90" s="373"/>
      <c r="INS90" s="373" t="s">
        <v>10</v>
      </c>
      <c r="INT90" s="373"/>
      <c r="INU90" s="373" t="s">
        <v>10</v>
      </c>
      <c r="INV90" s="373"/>
      <c r="INW90" s="373" t="s">
        <v>10</v>
      </c>
      <c r="INX90" s="373"/>
      <c r="INY90" s="373" t="s">
        <v>10</v>
      </c>
      <c r="INZ90" s="373"/>
      <c r="IOA90" s="373" t="s">
        <v>10</v>
      </c>
      <c r="IOB90" s="373"/>
      <c r="IOC90" s="373" t="s">
        <v>10</v>
      </c>
      <c r="IOD90" s="373"/>
      <c r="IOE90" s="373" t="s">
        <v>10</v>
      </c>
      <c r="IOF90" s="373"/>
      <c r="IOG90" s="373" t="s">
        <v>10</v>
      </c>
      <c r="IOH90" s="373"/>
      <c r="IOI90" s="373" t="s">
        <v>10</v>
      </c>
      <c r="IOJ90" s="373"/>
      <c r="IOK90" s="373" t="s">
        <v>10</v>
      </c>
      <c r="IOL90" s="373"/>
      <c r="IOM90" s="373" t="s">
        <v>10</v>
      </c>
      <c r="ION90" s="373"/>
      <c r="IOO90" s="373" t="s">
        <v>10</v>
      </c>
      <c r="IOP90" s="373"/>
      <c r="IOQ90" s="373" t="s">
        <v>10</v>
      </c>
      <c r="IOR90" s="373"/>
      <c r="IOS90" s="373" t="s">
        <v>10</v>
      </c>
      <c r="IOT90" s="373"/>
      <c r="IOU90" s="373" t="s">
        <v>10</v>
      </c>
      <c r="IOV90" s="373"/>
      <c r="IOW90" s="373" t="s">
        <v>10</v>
      </c>
      <c r="IOX90" s="373"/>
      <c r="IOY90" s="373" t="s">
        <v>10</v>
      </c>
      <c r="IOZ90" s="373"/>
      <c r="IPA90" s="373" t="s">
        <v>10</v>
      </c>
      <c r="IPB90" s="373"/>
      <c r="IPC90" s="373" t="s">
        <v>10</v>
      </c>
      <c r="IPD90" s="373"/>
      <c r="IPE90" s="373" t="s">
        <v>10</v>
      </c>
      <c r="IPF90" s="373"/>
      <c r="IPG90" s="373" t="s">
        <v>10</v>
      </c>
      <c r="IPH90" s="373"/>
      <c r="IPI90" s="373" t="s">
        <v>10</v>
      </c>
      <c r="IPJ90" s="373"/>
      <c r="IPK90" s="373" t="s">
        <v>10</v>
      </c>
      <c r="IPL90" s="373"/>
      <c r="IPM90" s="373" t="s">
        <v>10</v>
      </c>
      <c r="IPN90" s="373"/>
      <c r="IPO90" s="373" t="s">
        <v>10</v>
      </c>
      <c r="IPP90" s="373"/>
      <c r="IPQ90" s="373" t="s">
        <v>10</v>
      </c>
      <c r="IPR90" s="373"/>
      <c r="IPS90" s="373" t="s">
        <v>10</v>
      </c>
      <c r="IPT90" s="373"/>
      <c r="IPU90" s="373" t="s">
        <v>10</v>
      </c>
      <c r="IPV90" s="373"/>
      <c r="IPW90" s="373" t="s">
        <v>10</v>
      </c>
      <c r="IPX90" s="373"/>
      <c r="IPY90" s="373" t="s">
        <v>10</v>
      </c>
      <c r="IPZ90" s="373"/>
      <c r="IQA90" s="373" t="s">
        <v>10</v>
      </c>
      <c r="IQB90" s="373"/>
      <c r="IQC90" s="373" t="s">
        <v>10</v>
      </c>
      <c r="IQD90" s="373"/>
      <c r="IQE90" s="373" t="s">
        <v>10</v>
      </c>
      <c r="IQF90" s="373"/>
      <c r="IQG90" s="373" t="s">
        <v>10</v>
      </c>
      <c r="IQH90" s="373"/>
      <c r="IQI90" s="373" t="s">
        <v>10</v>
      </c>
      <c r="IQJ90" s="373"/>
      <c r="IQK90" s="373" t="s">
        <v>10</v>
      </c>
      <c r="IQL90" s="373"/>
      <c r="IQM90" s="373" t="s">
        <v>10</v>
      </c>
      <c r="IQN90" s="373"/>
      <c r="IQO90" s="373" t="s">
        <v>10</v>
      </c>
      <c r="IQP90" s="373"/>
      <c r="IQQ90" s="373" t="s">
        <v>10</v>
      </c>
      <c r="IQR90" s="373"/>
      <c r="IQS90" s="373" t="s">
        <v>10</v>
      </c>
      <c r="IQT90" s="373"/>
      <c r="IQU90" s="373" t="s">
        <v>10</v>
      </c>
      <c r="IQV90" s="373"/>
      <c r="IQW90" s="373" t="s">
        <v>10</v>
      </c>
      <c r="IQX90" s="373"/>
      <c r="IQY90" s="373" t="s">
        <v>10</v>
      </c>
      <c r="IQZ90" s="373"/>
      <c r="IRA90" s="373" t="s">
        <v>10</v>
      </c>
      <c r="IRB90" s="373"/>
      <c r="IRC90" s="373" t="s">
        <v>10</v>
      </c>
      <c r="IRD90" s="373"/>
      <c r="IRE90" s="373" t="s">
        <v>10</v>
      </c>
      <c r="IRF90" s="373"/>
      <c r="IRG90" s="373" t="s">
        <v>10</v>
      </c>
      <c r="IRH90" s="373"/>
      <c r="IRI90" s="373" t="s">
        <v>10</v>
      </c>
      <c r="IRJ90" s="373"/>
      <c r="IRK90" s="373" t="s">
        <v>10</v>
      </c>
      <c r="IRL90" s="373"/>
      <c r="IRM90" s="373" t="s">
        <v>10</v>
      </c>
      <c r="IRN90" s="373"/>
      <c r="IRO90" s="373" t="s">
        <v>10</v>
      </c>
      <c r="IRP90" s="373"/>
      <c r="IRQ90" s="373" t="s">
        <v>10</v>
      </c>
      <c r="IRR90" s="373"/>
      <c r="IRS90" s="373" t="s">
        <v>10</v>
      </c>
      <c r="IRT90" s="373"/>
      <c r="IRU90" s="373" t="s">
        <v>10</v>
      </c>
      <c r="IRV90" s="373"/>
      <c r="IRW90" s="373" t="s">
        <v>10</v>
      </c>
      <c r="IRX90" s="373"/>
      <c r="IRY90" s="373" t="s">
        <v>10</v>
      </c>
      <c r="IRZ90" s="373"/>
      <c r="ISA90" s="373" t="s">
        <v>10</v>
      </c>
      <c r="ISB90" s="373"/>
      <c r="ISC90" s="373" t="s">
        <v>10</v>
      </c>
      <c r="ISD90" s="373"/>
      <c r="ISE90" s="373" t="s">
        <v>10</v>
      </c>
      <c r="ISF90" s="373"/>
      <c r="ISG90" s="373" t="s">
        <v>10</v>
      </c>
      <c r="ISH90" s="373"/>
      <c r="ISI90" s="373" t="s">
        <v>10</v>
      </c>
      <c r="ISJ90" s="373"/>
      <c r="ISK90" s="373" t="s">
        <v>10</v>
      </c>
      <c r="ISL90" s="373"/>
      <c r="ISM90" s="373" t="s">
        <v>10</v>
      </c>
      <c r="ISN90" s="373"/>
      <c r="ISO90" s="373" t="s">
        <v>10</v>
      </c>
      <c r="ISP90" s="373"/>
      <c r="ISQ90" s="373" t="s">
        <v>10</v>
      </c>
      <c r="ISR90" s="373"/>
      <c r="ISS90" s="373" t="s">
        <v>10</v>
      </c>
      <c r="IST90" s="373"/>
      <c r="ISU90" s="373" t="s">
        <v>10</v>
      </c>
      <c r="ISV90" s="373"/>
      <c r="ISW90" s="373" t="s">
        <v>10</v>
      </c>
      <c r="ISX90" s="373"/>
      <c r="ISY90" s="373" t="s">
        <v>10</v>
      </c>
      <c r="ISZ90" s="373"/>
      <c r="ITA90" s="373" t="s">
        <v>10</v>
      </c>
      <c r="ITB90" s="373"/>
      <c r="ITC90" s="373" t="s">
        <v>10</v>
      </c>
      <c r="ITD90" s="373"/>
      <c r="ITE90" s="373" t="s">
        <v>10</v>
      </c>
      <c r="ITF90" s="373"/>
      <c r="ITG90" s="373" t="s">
        <v>10</v>
      </c>
      <c r="ITH90" s="373"/>
      <c r="ITI90" s="373" t="s">
        <v>10</v>
      </c>
      <c r="ITJ90" s="373"/>
      <c r="ITK90" s="373" t="s">
        <v>10</v>
      </c>
      <c r="ITL90" s="373"/>
      <c r="ITM90" s="373" t="s">
        <v>10</v>
      </c>
      <c r="ITN90" s="373"/>
      <c r="ITO90" s="373" t="s">
        <v>10</v>
      </c>
      <c r="ITP90" s="373"/>
      <c r="ITQ90" s="373" t="s">
        <v>10</v>
      </c>
      <c r="ITR90" s="373"/>
      <c r="ITS90" s="373" t="s">
        <v>10</v>
      </c>
      <c r="ITT90" s="373"/>
      <c r="ITU90" s="373" t="s">
        <v>10</v>
      </c>
      <c r="ITV90" s="373"/>
      <c r="ITW90" s="373" t="s">
        <v>10</v>
      </c>
      <c r="ITX90" s="373"/>
      <c r="ITY90" s="373" t="s">
        <v>10</v>
      </c>
      <c r="ITZ90" s="373"/>
      <c r="IUA90" s="373" t="s">
        <v>10</v>
      </c>
      <c r="IUB90" s="373"/>
      <c r="IUC90" s="373" t="s">
        <v>10</v>
      </c>
      <c r="IUD90" s="373"/>
      <c r="IUE90" s="373" t="s">
        <v>10</v>
      </c>
      <c r="IUF90" s="373"/>
      <c r="IUG90" s="373" t="s">
        <v>10</v>
      </c>
      <c r="IUH90" s="373"/>
      <c r="IUI90" s="373" t="s">
        <v>10</v>
      </c>
      <c r="IUJ90" s="373"/>
      <c r="IUK90" s="373" t="s">
        <v>10</v>
      </c>
      <c r="IUL90" s="373"/>
      <c r="IUM90" s="373" t="s">
        <v>10</v>
      </c>
      <c r="IUN90" s="373"/>
      <c r="IUO90" s="373" t="s">
        <v>10</v>
      </c>
      <c r="IUP90" s="373"/>
      <c r="IUQ90" s="373" t="s">
        <v>10</v>
      </c>
      <c r="IUR90" s="373"/>
      <c r="IUS90" s="373" t="s">
        <v>10</v>
      </c>
      <c r="IUT90" s="373"/>
      <c r="IUU90" s="373" t="s">
        <v>10</v>
      </c>
      <c r="IUV90" s="373"/>
      <c r="IUW90" s="373" t="s">
        <v>10</v>
      </c>
      <c r="IUX90" s="373"/>
      <c r="IUY90" s="373" t="s">
        <v>10</v>
      </c>
      <c r="IUZ90" s="373"/>
      <c r="IVA90" s="373" t="s">
        <v>10</v>
      </c>
      <c r="IVB90" s="373"/>
      <c r="IVC90" s="373" t="s">
        <v>10</v>
      </c>
      <c r="IVD90" s="373"/>
      <c r="IVE90" s="373" t="s">
        <v>10</v>
      </c>
      <c r="IVF90" s="373"/>
      <c r="IVG90" s="373" t="s">
        <v>10</v>
      </c>
      <c r="IVH90" s="373"/>
      <c r="IVI90" s="373" t="s">
        <v>10</v>
      </c>
      <c r="IVJ90" s="373"/>
      <c r="IVK90" s="373" t="s">
        <v>10</v>
      </c>
      <c r="IVL90" s="373"/>
      <c r="IVM90" s="373" t="s">
        <v>10</v>
      </c>
      <c r="IVN90" s="373"/>
      <c r="IVO90" s="373" t="s">
        <v>10</v>
      </c>
      <c r="IVP90" s="373"/>
      <c r="IVQ90" s="373" t="s">
        <v>10</v>
      </c>
      <c r="IVR90" s="373"/>
      <c r="IVS90" s="373" t="s">
        <v>10</v>
      </c>
      <c r="IVT90" s="373"/>
      <c r="IVU90" s="373" t="s">
        <v>10</v>
      </c>
      <c r="IVV90" s="373"/>
      <c r="IVW90" s="373" t="s">
        <v>10</v>
      </c>
      <c r="IVX90" s="373"/>
      <c r="IVY90" s="373" t="s">
        <v>10</v>
      </c>
      <c r="IVZ90" s="373"/>
      <c r="IWA90" s="373" t="s">
        <v>10</v>
      </c>
      <c r="IWB90" s="373"/>
      <c r="IWC90" s="373" t="s">
        <v>10</v>
      </c>
      <c r="IWD90" s="373"/>
      <c r="IWE90" s="373" t="s">
        <v>10</v>
      </c>
      <c r="IWF90" s="373"/>
      <c r="IWG90" s="373" t="s">
        <v>10</v>
      </c>
      <c r="IWH90" s="373"/>
      <c r="IWI90" s="373" t="s">
        <v>10</v>
      </c>
      <c r="IWJ90" s="373"/>
      <c r="IWK90" s="373" t="s">
        <v>10</v>
      </c>
      <c r="IWL90" s="373"/>
      <c r="IWM90" s="373" t="s">
        <v>10</v>
      </c>
      <c r="IWN90" s="373"/>
      <c r="IWO90" s="373" t="s">
        <v>10</v>
      </c>
      <c r="IWP90" s="373"/>
      <c r="IWQ90" s="373" t="s">
        <v>10</v>
      </c>
      <c r="IWR90" s="373"/>
      <c r="IWS90" s="373" t="s">
        <v>10</v>
      </c>
      <c r="IWT90" s="373"/>
      <c r="IWU90" s="373" t="s">
        <v>10</v>
      </c>
      <c r="IWV90" s="373"/>
      <c r="IWW90" s="373" t="s">
        <v>10</v>
      </c>
      <c r="IWX90" s="373"/>
      <c r="IWY90" s="373" t="s">
        <v>10</v>
      </c>
      <c r="IWZ90" s="373"/>
      <c r="IXA90" s="373" t="s">
        <v>10</v>
      </c>
      <c r="IXB90" s="373"/>
      <c r="IXC90" s="373" t="s">
        <v>10</v>
      </c>
      <c r="IXD90" s="373"/>
      <c r="IXE90" s="373" t="s">
        <v>10</v>
      </c>
      <c r="IXF90" s="373"/>
      <c r="IXG90" s="373" t="s">
        <v>10</v>
      </c>
      <c r="IXH90" s="373"/>
      <c r="IXI90" s="373" t="s">
        <v>10</v>
      </c>
      <c r="IXJ90" s="373"/>
      <c r="IXK90" s="373" t="s">
        <v>10</v>
      </c>
      <c r="IXL90" s="373"/>
      <c r="IXM90" s="373" t="s">
        <v>10</v>
      </c>
      <c r="IXN90" s="373"/>
      <c r="IXO90" s="373" t="s">
        <v>10</v>
      </c>
      <c r="IXP90" s="373"/>
      <c r="IXQ90" s="373" t="s">
        <v>10</v>
      </c>
      <c r="IXR90" s="373"/>
      <c r="IXS90" s="373" t="s">
        <v>10</v>
      </c>
      <c r="IXT90" s="373"/>
      <c r="IXU90" s="373" t="s">
        <v>10</v>
      </c>
      <c r="IXV90" s="373"/>
      <c r="IXW90" s="373" t="s">
        <v>10</v>
      </c>
      <c r="IXX90" s="373"/>
      <c r="IXY90" s="373" t="s">
        <v>10</v>
      </c>
      <c r="IXZ90" s="373"/>
      <c r="IYA90" s="373" t="s">
        <v>10</v>
      </c>
      <c r="IYB90" s="373"/>
      <c r="IYC90" s="373" t="s">
        <v>10</v>
      </c>
      <c r="IYD90" s="373"/>
      <c r="IYE90" s="373" t="s">
        <v>10</v>
      </c>
      <c r="IYF90" s="373"/>
      <c r="IYG90" s="373" t="s">
        <v>10</v>
      </c>
      <c r="IYH90" s="373"/>
      <c r="IYI90" s="373" t="s">
        <v>10</v>
      </c>
      <c r="IYJ90" s="373"/>
      <c r="IYK90" s="373" t="s">
        <v>10</v>
      </c>
      <c r="IYL90" s="373"/>
      <c r="IYM90" s="373" t="s">
        <v>10</v>
      </c>
      <c r="IYN90" s="373"/>
      <c r="IYO90" s="373" t="s">
        <v>10</v>
      </c>
      <c r="IYP90" s="373"/>
      <c r="IYQ90" s="373" t="s">
        <v>10</v>
      </c>
      <c r="IYR90" s="373"/>
      <c r="IYS90" s="373" t="s">
        <v>10</v>
      </c>
      <c r="IYT90" s="373"/>
      <c r="IYU90" s="373" t="s">
        <v>10</v>
      </c>
      <c r="IYV90" s="373"/>
      <c r="IYW90" s="373" t="s">
        <v>10</v>
      </c>
      <c r="IYX90" s="373"/>
      <c r="IYY90" s="373" t="s">
        <v>10</v>
      </c>
      <c r="IYZ90" s="373"/>
      <c r="IZA90" s="373" t="s">
        <v>10</v>
      </c>
      <c r="IZB90" s="373"/>
      <c r="IZC90" s="373" t="s">
        <v>10</v>
      </c>
      <c r="IZD90" s="373"/>
      <c r="IZE90" s="373" t="s">
        <v>10</v>
      </c>
      <c r="IZF90" s="373"/>
      <c r="IZG90" s="373" t="s">
        <v>10</v>
      </c>
      <c r="IZH90" s="373"/>
      <c r="IZI90" s="373" t="s">
        <v>10</v>
      </c>
      <c r="IZJ90" s="373"/>
      <c r="IZK90" s="373" t="s">
        <v>10</v>
      </c>
      <c r="IZL90" s="373"/>
      <c r="IZM90" s="373" t="s">
        <v>10</v>
      </c>
      <c r="IZN90" s="373"/>
      <c r="IZO90" s="373" t="s">
        <v>10</v>
      </c>
      <c r="IZP90" s="373"/>
      <c r="IZQ90" s="373" t="s">
        <v>10</v>
      </c>
      <c r="IZR90" s="373"/>
      <c r="IZS90" s="373" t="s">
        <v>10</v>
      </c>
      <c r="IZT90" s="373"/>
      <c r="IZU90" s="373" t="s">
        <v>10</v>
      </c>
      <c r="IZV90" s="373"/>
      <c r="IZW90" s="373" t="s">
        <v>10</v>
      </c>
      <c r="IZX90" s="373"/>
      <c r="IZY90" s="373" t="s">
        <v>10</v>
      </c>
      <c r="IZZ90" s="373"/>
      <c r="JAA90" s="373" t="s">
        <v>10</v>
      </c>
      <c r="JAB90" s="373"/>
      <c r="JAC90" s="373" t="s">
        <v>10</v>
      </c>
      <c r="JAD90" s="373"/>
      <c r="JAE90" s="373" t="s">
        <v>10</v>
      </c>
      <c r="JAF90" s="373"/>
      <c r="JAG90" s="373" t="s">
        <v>10</v>
      </c>
      <c r="JAH90" s="373"/>
      <c r="JAI90" s="373" t="s">
        <v>10</v>
      </c>
      <c r="JAJ90" s="373"/>
      <c r="JAK90" s="373" t="s">
        <v>10</v>
      </c>
      <c r="JAL90" s="373"/>
      <c r="JAM90" s="373" t="s">
        <v>10</v>
      </c>
      <c r="JAN90" s="373"/>
      <c r="JAO90" s="373" t="s">
        <v>10</v>
      </c>
      <c r="JAP90" s="373"/>
      <c r="JAQ90" s="373" t="s">
        <v>10</v>
      </c>
      <c r="JAR90" s="373"/>
      <c r="JAS90" s="373" t="s">
        <v>10</v>
      </c>
      <c r="JAT90" s="373"/>
      <c r="JAU90" s="373" t="s">
        <v>10</v>
      </c>
      <c r="JAV90" s="373"/>
      <c r="JAW90" s="373" t="s">
        <v>10</v>
      </c>
      <c r="JAX90" s="373"/>
      <c r="JAY90" s="373" t="s">
        <v>10</v>
      </c>
      <c r="JAZ90" s="373"/>
      <c r="JBA90" s="373" t="s">
        <v>10</v>
      </c>
      <c r="JBB90" s="373"/>
      <c r="JBC90" s="373" t="s">
        <v>10</v>
      </c>
      <c r="JBD90" s="373"/>
      <c r="JBE90" s="373" t="s">
        <v>10</v>
      </c>
      <c r="JBF90" s="373"/>
      <c r="JBG90" s="373" t="s">
        <v>10</v>
      </c>
      <c r="JBH90" s="373"/>
      <c r="JBI90" s="373" t="s">
        <v>10</v>
      </c>
      <c r="JBJ90" s="373"/>
      <c r="JBK90" s="373" t="s">
        <v>10</v>
      </c>
      <c r="JBL90" s="373"/>
      <c r="JBM90" s="373" t="s">
        <v>10</v>
      </c>
      <c r="JBN90" s="373"/>
      <c r="JBO90" s="373" t="s">
        <v>10</v>
      </c>
      <c r="JBP90" s="373"/>
      <c r="JBQ90" s="373" t="s">
        <v>10</v>
      </c>
      <c r="JBR90" s="373"/>
      <c r="JBS90" s="373" t="s">
        <v>10</v>
      </c>
      <c r="JBT90" s="373"/>
      <c r="JBU90" s="373" t="s">
        <v>10</v>
      </c>
      <c r="JBV90" s="373"/>
      <c r="JBW90" s="373" t="s">
        <v>10</v>
      </c>
      <c r="JBX90" s="373"/>
      <c r="JBY90" s="373" t="s">
        <v>10</v>
      </c>
      <c r="JBZ90" s="373"/>
      <c r="JCA90" s="373" t="s">
        <v>10</v>
      </c>
      <c r="JCB90" s="373"/>
      <c r="JCC90" s="373" t="s">
        <v>10</v>
      </c>
      <c r="JCD90" s="373"/>
      <c r="JCE90" s="373" t="s">
        <v>10</v>
      </c>
      <c r="JCF90" s="373"/>
      <c r="JCG90" s="373" t="s">
        <v>10</v>
      </c>
      <c r="JCH90" s="373"/>
      <c r="JCI90" s="373" t="s">
        <v>10</v>
      </c>
      <c r="JCJ90" s="373"/>
      <c r="JCK90" s="373" t="s">
        <v>10</v>
      </c>
      <c r="JCL90" s="373"/>
      <c r="JCM90" s="373" t="s">
        <v>10</v>
      </c>
      <c r="JCN90" s="373"/>
      <c r="JCO90" s="373" t="s">
        <v>10</v>
      </c>
      <c r="JCP90" s="373"/>
      <c r="JCQ90" s="373" t="s">
        <v>10</v>
      </c>
      <c r="JCR90" s="373"/>
      <c r="JCS90" s="373" t="s">
        <v>10</v>
      </c>
      <c r="JCT90" s="373"/>
      <c r="JCU90" s="373" t="s">
        <v>10</v>
      </c>
      <c r="JCV90" s="373"/>
      <c r="JCW90" s="373" t="s">
        <v>10</v>
      </c>
      <c r="JCX90" s="373"/>
      <c r="JCY90" s="373" t="s">
        <v>10</v>
      </c>
      <c r="JCZ90" s="373"/>
      <c r="JDA90" s="373" t="s">
        <v>10</v>
      </c>
      <c r="JDB90" s="373"/>
      <c r="JDC90" s="373" t="s">
        <v>10</v>
      </c>
      <c r="JDD90" s="373"/>
      <c r="JDE90" s="373" t="s">
        <v>10</v>
      </c>
      <c r="JDF90" s="373"/>
      <c r="JDG90" s="373" t="s">
        <v>10</v>
      </c>
      <c r="JDH90" s="373"/>
      <c r="JDI90" s="373" t="s">
        <v>10</v>
      </c>
      <c r="JDJ90" s="373"/>
      <c r="JDK90" s="373" t="s">
        <v>10</v>
      </c>
      <c r="JDL90" s="373"/>
      <c r="JDM90" s="373" t="s">
        <v>10</v>
      </c>
      <c r="JDN90" s="373"/>
      <c r="JDO90" s="373" t="s">
        <v>10</v>
      </c>
      <c r="JDP90" s="373"/>
      <c r="JDQ90" s="373" t="s">
        <v>10</v>
      </c>
      <c r="JDR90" s="373"/>
      <c r="JDS90" s="373" t="s">
        <v>10</v>
      </c>
      <c r="JDT90" s="373"/>
      <c r="JDU90" s="373" t="s">
        <v>10</v>
      </c>
      <c r="JDV90" s="373"/>
      <c r="JDW90" s="373" t="s">
        <v>10</v>
      </c>
      <c r="JDX90" s="373"/>
      <c r="JDY90" s="373" t="s">
        <v>10</v>
      </c>
      <c r="JDZ90" s="373"/>
      <c r="JEA90" s="373" t="s">
        <v>10</v>
      </c>
      <c r="JEB90" s="373"/>
      <c r="JEC90" s="373" t="s">
        <v>10</v>
      </c>
      <c r="JED90" s="373"/>
      <c r="JEE90" s="373" t="s">
        <v>10</v>
      </c>
      <c r="JEF90" s="373"/>
      <c r="JEG90" s="373" t="s">
        <v>10</v>
      </c>
      <c r="JEH90" s="373"/>
      <c r="JEI90" s="373" t="s">
        <v>10</v>
      </c>
      <c r="JEJ90" s="373"/>
      <c r="JEK90" s="373" t="s">
        <v>10</v>
      </c>
      <c r="JEL90" s="373"/>
      <c r="JEM90" s="373" t="s">
        <v>10</v>
      </c>
      <c r="JEN90" s="373"/>
      <c r="JEO90" s="373" t="s">
        <v>10</v>
      </c>
      <c r="JEP90" s="373"/>
      <c r="JEQ90" s="373" t="s">
        <v>10</v>
      </c>
      <c r="JER90" s="373"/>
      <c r="JES90" s="373" t="s">
        <v>10</v>
      </c>
      <c r="JET90" s="373"/>
      <c r="JEU90" s="373" t="s">
        <v>10</v>
      </c>
      <c r="JEV90" s="373"/>
      <c r="JEW90" s="373" t="s">
        <v>10</v>
      </c>
      <c r="JEX90" s="373"/>
      <c r="JEY90" s="373" t="s">
        <v>10</v>
      </c>
      <c r="JEZ90" s="373"/>
      <c r="JFA90" s="373" t="s">
        <v>10</v>
      </c>
      <c r="JFB90" s="373"/>
      <c r="JFC90" s="373" t="s">
        <v>10</v>
      </c>
      <c r="JFD90" s="373"/>
      <c r="JFE90" s="373" t="s">
        <v>10</v>
      </c>
      <c r="JFF90" s="373"/>
      <c r="JFG90" s="373" t="s">
        <v>10</v>
      </c>
      <c r="JFH90" s="373"/>
      <c r="JFI90" s="373" t="s">
        <v>10</v>
      </c>
      <c r="JFJ90" s="373"/>
      <c r="JFK90" s="373" t="s">
        <v>10</v>
      </c>
      <c r="JFL90" s="373"/>
      <c r="JFM90" s="373" t="s">
        <v>10</v>
      </c>
      <c r="JFN90" s="373"/>
      <c r="JFO90" s="373" t="s">
        <v>10</v>
      </c>
      <c r="JFP90" s="373"/>
      <c r="JFQ90" s="373" t="s">
        <v>10</v>
      </c>
      <c r="JFR90" s="373"/>
      <c r="JFS90" s="373" t="s">
        <v>10</v>
      </c>
      <c r="JFT90" s="373"/>
      <c r="JFU90" s="373" t="s">
        <v>10</v>
      </c>
      <c r="JFV90" s="373"/>
      <c r="JFW90" s="373" t="s">
        <v>10</v>
      </c>
      <c r="JFX90" s="373"/>
      <c r="JFY90" s="373" t="s">
        <v>10</v>
      </c>
      <c r="JFZ90" s="373"/>
      <c r="JGA90" s="373" t="s">
        <v>10</v>
      </c>
      <c r="JGB90" s="373"/>
      <c r="JGC90" s="373" t="s">
        <v>10</v>
      </c>
      <c r="JGD90" s="373"/>
      <c r="JGE90" s="373" t="s">
        <v>10</v>
      </c>
      <c r="JGF90" s="373"/>
      <c r="JGG90" s="373" t="s">
        <v>10</v>
      </c>
      <c r="JGH90" s="373"/>
      <c r="JGI90" s="373" t="s">
        <v>10</v>
      </c>
      <c r="JGJ90" s="373"/>
      <c r="JGK90" s="373" t="s">
        <v>10</v>
      </c>
      <c r="JGL90" s="373"/>
      <c r="JGM90" s="373" t="s">
        <v>10</v>
      </c>
      <c r="JGN90" s="373"/>
      <c r="JGO90" s="373" t="s">
        <v>10</v>
      </c>
      <c r="JGP90" s="373"/>
      <c r="JGQ90" s="373" t="s">
        <v>10</v>
      </c>
      <c r="JGR90" s="373"/>
      <c r="JGS90" s="373" t="s">
        <v>10</v>
      </c>
      <c r="JGT90" s="373"/>
      <c r="JGU90" s="373" t="s">
        <v>10</v>
      </c>
      <c r="JGV90" s="373"/>
      <c r="JGW90" s="373" t="s">
        <v>10</v>
      </c>
      <c r="JGX90" s="373"/>
      <c r="JGY90" s="373" t="s">
        <v>10</v>
      </c>
      <c r="JGZ90" s="373"/>
      <c r="JHA90" s="373" t="s">
        <v>10</v>
      </c>
      <c r="JHB90" s="373"/>
      <c r="JHC90" s="373" t="s">
        <v>10</v>
      </c>
      <c r="JHD90" s="373"/>
      <c r="JHE90" s="373" t="s">
        <v>10</v>
      </c>
      <c r="JHF90" s="373"/>
      <c r="JHG90" s="373" t="s">
        <v>10</v>
      </c>
      <c r="JHH90" s="373"/>
      <c r="JHI90" s="373" t="s">
        <v>10</v>
      </c>
      <c r="JHJ90" s="373"/>
      <c r="JHK90" s="373" t="s">
        <v>10</v>
      </c>
      <c r="JHL90" s="373"/>
      <c r="JHM90" s="373" t="s">
        <v>10</v>
      </c>
      <c r="JHN90" s="373"/>
      <c r="JHO90" s="373" t="s">
        <v>10</v>
      </c>
      <c r="JHP90" s="373"/>
      <c r="JHQ90" s="373" t="s">
        <v>10</v>
      </c>
      <c r="JHR90" s="373"/>
      <c r="JHS90" s="373" t="s">
        <v>10</v>
      </c>
      <c r="JHT90" s="373"/>
      <c r="JHU90" s="373" t="s">
        <v>10</v>
      </c>
      <c r="JHV90" s="373"/>
      <c r="JHW90" s="373" t="s">
        <v>10</v>
      </c>
      <c r="JHX90" s="373"/>
      <c r="JHY90" s="373" t="s">
        <v>10</v>
      </c>
      <c r="JHZ90" s="373"/>
      <c r="JIA90" s="373" t="s">
        <v>10</v>
      </c>
      <c r="JIB90" s="373"/>
      <c r="JIC90" s="373" t="s">
        <v>10</v>
      </c>
      <c r="JID90" s="373"/>
      <c r="JIE90" s="373" t="s">
        <v>10</v>
      </c>
      <c r="JIF90" s="373"/>
      <c r="JIG90" s="373" t="s">
        <v>10</v>
      </c>
      <c r="JIH90" s="373"/>
      <c r="JII90" s="373" t="s">
        <v>10</v>
      </c>
      <c r="JIJ90" s="373"/>
      <c r="JIK90" s="373" t="s">
        <v>10</v>
      </c>
      <c r="JIL90" s="373"/>
      <c r="JIM90" s="373" t="s">
        <v>10</v>
      </c>
      <c r="JIN90" s="373"/>
      <c r="JIO90" s="373" t="s">
        <v>10</v>
      </c>
      <c r="JIP90" s="373"/>
      <c r="JIQ90" s="373" t="s">
        <v>10</v>
      </c>
      <c r="JIR90" s="373"/>
      <c r="JIS90" s="373" t="s">
        <v>10</v>
      </c>
      <c r="JIT90" s="373"/>
      <c r="JIU90" s="373" t="s">
        <v>10</v>
      </c>
      <c r="JIV90" s="373"/>
      <c r="JIW90" s="373" t="s">
        <v>10</v>
      </c>
      <c r="JIX90" s="373"/>
      <c r="JIY90" s="373" t="s">
        <v>10</v>
      </c>
      <c r="JIZ90" s="373"/>
      <c r="JJA90" s="373" t="s">
        <v>10</v>
      </c>
      <c r="JJB90" s="373"/>
      <c r="JJC90" s="373" t="s">
        <v>10</v>
      </c>
      <c r="JJD90" s="373"/>
      <c r="JJE90" s="373" t="s">
        <v>10</v>
      </c>
      <c r="JJF90" s="373"/>
      <c r="JJG90" s="373" t="s">
        <v>10</v>
      </c>
      <c r="JJH90" s="373"/>
      <c r="JJI90" s="373" t="s">
        <v>10</v>
      </c>
      <c r="JJJ90" s="373"/>
      <c r="JJK90" s="373" t="s">
        <v>10</v>
      </c>
      <c r="JJL90" s="373"/>
      <c r="JJM90" s="373" t="s">
        <v>10</v>
      </c>
      <c r="JJN90" s="373"/>
      <c r="JJO90" s="373" t="s">
        <v>10</v>
      </c>
      <c r="JJP90" s="373"/>
      <c r="JJQ90" s="373" t="s">
        <v>10</v>
      </c>
      <c r="JJR90" s="373"/>
      <c r="JJS90" s="373" t="s">
        <v>10</v>
      </c>
      <c r="JJT90" s="373"/>
      <c r="JJU90" s="373" t="s">
        <v>10</v>
      </c>
      <c r="JJV90" s="373"/>
      <c r="JJW90" s="373" t="s">
        <v>10</v>
      </c>
      <c r="JJX90" s="373"/>
      <c r="JJY90" s="373" t="s">
        <v>10</v>
      </c>
      <c r="JJZ90" s="373"/>
      <c r="JKA90" s="373" t="s">
        <v>10</v>
      </c>
      <c r="JKB90" s="373"/>
      <c r="JKC90" s="373" t="s">
        <v>10</v>
      </c>
      <c r="JKD90" s="373"/>
      <c r="JKE90" s="373" t="s">
        <v>10</v>
      </c>
      <c r="JKF90" s="373"/>
      <c r="JKG90" s="373" t="s">
        <v>10</v>
      </c>
      <c r="JKH90" s="373"/>
      <c r="JKI90" s="373" t="s">
        <v>10</v>
      </c>
      <c r="JKJ90" s="373"/>
      <c r="JKK90" s="373" t="s">
        <v>10</v>
      </c>
      <c r="JKL90" s="373"/>
      <c r="JKM90" s="373" t="s">
        <v>10</v>
      </c>
      <c r="JKN90" s="373"/>
      <c r="JKO90" s="373" t="s">
        <v>10</v>
      </c>
      <c r="JKP90" s="373"/>
      <c r="JKQ90" s="373" t="s">
        <v>10</v>
      </c>
      <c r="JKR90" s="373"/>
      <c r="JKS90" s="373" t="s">
        <v>10</v>
      </c>
      <c r="JKT90" s="373"/>
      <c r="JKU90" s="373" t="s">
        <v>10</v>
      </c>
      <c r="JKV90" s="373"/>
      <c r="JKW90" s="373" t="s">
        <v>10</v>
      </c>
      <c r="JKX90" s="373"/>
      <c r="JKY90" s="373" t="s">
        <v>10</v>
      </c>
      <c r="JKZ90" s="373"/>
      <c r="JLA90" s="373" t="s">
        <v>10</v>
      </c>
      <c r="JLB90" s="373"/>
      <c r="JLC90" s="373" t="s">
        <v>10</v>
      </c>
      <c r="JLD90" s="373"/>
      <c r="JLE90" s="373" t="s">
        <v>10</v>
      </c>
      <c r="JLF90" s="373"/>
      <c r="JLG90" s="373" t="s">
        <v>10</v>
      </c>
      <c r="JLH90" s="373"/>
      <c r="JLI90" s="373" t="s">
        <v>10</v>
      </c>
      <c r="JLJ90" s="373"/>
      <c r="JLK90" s="373" t="s">
        <v>10</v>
      </c>
      <c r="JLL90" s="373"/>
      <c r="JLM90" s="373" t="s">
        <v>10</v>
      </c>
      <c r="JLN90" s="373"/>
      <c r="JLO90" s="373" t="s">
        <v>10</v>
      </c>
      <c r="JLP90" s="373"/>
      <c r="JLQ90" s="373" t="s">
        <v>10</v>
      </c>
      <c r="JLR90" s="373"/>
      <c r="JLS90" s="373" t="s">
        <v>10</v>
      </c>
      <c r="JLT90" s="373"/>
      <c r="JLU90" s="373" t="s">
        <v>10</v>
      </c>
      <c r="JLV90" s="373"/>
      <c r="JLW90" s="373" t="s">
        <v>10</v>
      </c>
      <c r="JLX90" s="373"/>
      <c r="JLY90" s="373" t="s">
        <v>10</v>
      </c>
      <c r="JLZ90" s="373"/>
      <c r="JMA90" s="373" t="s">
        <v>10</v>
      </c>
      <c r="JMB90" s="373"/>
      <c r="JMC90" s="373" t="s">
        <v>10</v>
      </c>
      <c r="JMD90" s="373"/>
      <c r="JME90" s="373" t="s">
        <v>10</v>
      </c>
      <c r="JMF90" s="373"/>
      <c r="JMG90" s="373" t="s">
        <v>10</v>
      </c>
      <c r="JMH90" s="373"/>
      <c r="JMI90" s="373" t="s">
        <v>10</v>
      </c>
      <c r="JMJ90" s="373"/>
      <c r="JMK90" s="373" t="s">
        <v>10</v>
      </c>
      <c r="JML90" s="373"/>
      <c r="JMM90" s="373" t="s">
        <v>10</v>
      </c>
      <c r="JMN90" s="373"/>
      <c r="JMO90" s="373" t="s">
        <v>10</v>
      </c>
      <c r="JMP90" s="373"/>
      <c r="JMQ90" s="373" t="s">
        <v>10</v>
      </c>
      <c r="JMR90" s="373"/>
      <c r="JMS90" s="373" t="s">
        <v>10</v>
      </c>
      <c r="JMT90" s="373"/>
      <c r="JMU90" s="373" t="s">
        <v>10</v>
      </c>
      <c r="JMV90" s="373"/>
      <c r="JMW90" s="373" t="s">
        <v>10</v>
      </c>
      <c r="JMX90" s="373"/>
      <c r="JMY90" s="373" t="s">
        <v>10</v>
      </c>
      <c r="JMZ90" s="373"/>
      <c r="JNA90" s="373" t="s">
        <v>10</v>
      </c>
      <c r="JNB90" s="373"/>
      <c r="JNC90" s="373" t="s">
        <v>10</v>
      </c>
      <c r="JND90" s="373"/>
      <c r="JNE90" s="373" t="s">
        <v>10</v>
      </c>
      <c r="JNF90" s="373"/>
      <c r="JNG90" s="373" t="s">
        <v>10</v>
      </c>
      <c r="JNH90" s="373"/>
      <c r="JNI90" s="373" t="s">
        <v>10</v>
      </c>
      <c r="JNJ90" s="373"/>
      <c r="JNK90" s="373" t="s">
        <v>10</v>
      </c>
      <c r="JNL90" s="373"/>
      <c r="JNM90" s="373" t="s">
        <v>10</v>
      </c>
      <c r="JNN90" s="373"/>
      <c r="JNO90" s="373" t="s">
        <v>10</v>
      </c>
      <c r="JNP90" s="373"/>
      <c r="JNQ90" s="373" t="s">
        <v>10</v>
      </c>
      <c r="JNR90" s="373"/>
      <c r="JNS90" s="373" t="s">
        <v>10</v>
      </c>
      <c r="JNT90" s="373"/>
      <c r="JNU90" s="373" t="s">
        <v>10</v>
      </c>
      <c r="JNV90" s="373"/>
      <c r="JNW90" s="373" t="s">
        <v>10</v>
      </c>
      <c r="JNX90" s="373"/>
      <c r="JNY90" s="373" t="s">
        <v>10</v>
      </c>
      <c r="JNZ90" s="373"/>
      <c r="JOA90" s="373" t="s">
        <v>10</v>
      </c>
      <c r="JOB90" s="373"/>
      <c r="JOC90" s="373" t="s">
        <v>10</v>
      </c>
      <c r="JOD90" s="373"/>
      <c r="JOE90" s="373" t="s">
        <v>10</v>
      </c>
      <c r="JOF90" s="373"/>
      <c r="JOG90" s="373" t="s">
        <v>10</v>
      </c>
      <c r="JOH90" s="373"/>
      <c r="JOI90" s="373" t="s">
        <v>10</v>
      </c>
      <c r="JOJ90" s="373"/>
      <c r="JOK90" s="373" t="s">
        <v>10</v>
      </c>
      <c r="JOL90" s="373"/>
      <c r="JOM90" s="373" t="s">
        <v>10</v>
      </c>
      <c r="JON90" s="373"/>
      <c r="JOO90" s="373" t="s">
        <v>10</v>
      </c>
      <c r="JOP90" s="373"/>
      <c r="JOQ90" s="373" t="s">
        <v>10</v>
      </c>
      <c r="JOR90" s="373"/>
      <c r="JOS90" s="373" t="s">
        <v>10</v>
      </c>
      <c r="JOT90" s="373"/>
      <c r="JOU90" s="373" t="s">
        <v>10</v>
      </c>
      <c r="JOV90" s="373"/>
      <c r="JOW90" s="373" t="s">
        <v>10</v>
      </c>
      <c r="JOX90" s="373"/>
      <c r="JOY90" s="373" t="s">
        <v>10</v>
      </c>
      <c r="JOZ90" s="373"/>
      <c r="JPA90" s="373" t="s">
        <v>10</v>
      </c>
      <c r="JPB90" s="373"/>
      <c r="JPC90" s="373" t="s">
        <v>10</v>
      </c>
      <c r="JPD90" s="373"/>
      <c r="JPE90" s="373" t="s">
        <v>10</v>
      </c>
      <c r="JPF90" s="373"/>
      <c r="JPG90" s="373" t="s">
        <v>10</v>
      </c>
      <c r="JPH90" s="373"/>
      <c r="JPI90" s="373" t="s">
        <v>10</v>
      </c>
      <c r="JPJ90" s="373"/>
      <c r="JPK90" s="373" t="s">
        <v>10</v>
      </c>
      <c r="JPL90" s="373"/>
      <c r="JPM90" s="373" t="s">
        <v>10</v>
      </c>
      <c r="JPN90" s="373"/>
      <c r="JPO90" s="373" t="s">
        <v>10</v>
      </c>
      <c r="JPP90" s="373"/>
      <c r="JPQ90" s="373" t="s">
        <v>10</v>
      </c>
      <c r="JPR90" s="373"/>
      <c r="JPS90" s="373" t="s">
        <v>10</v>
      </c>
      <c r="JPT90" s="373"/>
      <c r="JPU90" s="373" t="s">
        <v>10</v>
      </c>
      <c r="JPV90" s="373"/>
      <c r="JPW90" s="373" t="s">
        <v>10</v>
      </c>
      <c r="JPX90" s="373"/>
      <c r="JPY90" s="373" t="s">
        <v>10</v>
      </c>
      <c r="JPZ90" s="373"/>
      <c r="JQA90" s="373" t="s">
        <v>10</v>
      </c>
      <c r="JQB90" s="373"/>
      <c r="JQC90" s="373" t="s">
        <v>10</v>
      </c>
      <c r="JQD90" s="373"/>
      <c r="JQE90" s="373" t="s">
        <v>10</v>
      </c>
      <c r="JQF90" s="373"/>
      <c r="JQG90" s="373" t="s">
        <v>10</v>
      </c>
      <c r="JQH90" s="373"/>
      <c r="JQI90" s="373" t="s">
        <v>10</v>
      </c>
      <c r="JQJ90" s="373"/>
      <c r="JQK90" s="373" t="s">
        <v>10</v>
      </c>
      <c r="JQL90" s="373"/>
      <c r="JQM90" s="373" t="s">
        <v>10</v>
      </c>
      <c r="JQN90" s="373"/>
      <c r="JQO90" s="373" t="s">
        <v>10</v>
      </c>
      <c r="JQP90" s="373"/>
      <c r="JQQ90" s="373" t="s">
        <v>10</v>
      </c>
      <c r="JQR90" s="373"/>
      <c r="JQS90" s="373" t="s">
        <v>10</v>
      </c>
      <c r="JQT90" s="373"/>
      <c r="JQU90" s="373" t="s">
        <v>10</v>
      </c>
      <c r="JQV90" s="373"/>
      <c r="JQW90" s="373" t="s">
        <v>10</v>
      </c>
      <c r="JQX90" s="373"/>
      <c r="JQY90" s="373" t="s">
        <v>10</v>
      </c>
      <c r="JQZ90" s="373"/>
      <c r="JRA90" s="373" t="s">
        <v>10</v>
      </c>
      <c r="JRB90" s="373"/>
      <c r="JRC90" s="373" t="s">
        <v>10</v>
      </c>
      <c r="JRD90" s="373"/>
      <c r="JRE90" s="373" t="s">
        <v>10</v>
      </c>
      <c r="JRF90" s="373"/>
      <c r="JRG90" s="373" t="s">
        <v>10</v>
      </c>
      <c r="JRH90" s="373"/>
      <c r="JRI90" s="373" t="s">
        <v>10</v>
      </c>
      <c r="JRJ90" s="373"/>
      <c r="JRK90" s="373" t="s">
        <v>10</v>
      </c>
      <c r="JRL90" s="373"/>
      <c r="JRM90" s="373" t="s">
        <v>10</v>
      </c>
      <c r="JRN90" s="373"/>
      <c r="JRO90" s="373" t="s">
        <v>10</v>
      </c>
      <c r="JRP90" s="373"/>
      <c r="JRQ90" s="373" t="s">
        <v>10</v>
      </c>
      <c r="JRR90" s="373"/>
      <c r="JRS90" s="373" t="s">
        <v>10</v>
      </c>
      <c r="JRT90" s="373"/>
      <c r="JRU90" s="373" t="s">
        <v>10</v>
      </c>
      <c r="JRV90" s="373"/>
      <c r="JRW90" s="373" t="s">
        <v>10</v>
      </c>
      <c r="JRX90" s="373"/>
      <c r="JRY90" s="373" t="s">
        <v>10</v>
      </c>
      <c r="JRZ90" s="373"/>
      <c r="JSA90" s="373" t="s">
        <v>10</v>
      </c>
      <c r="JSB90" s="373"/>
      <c r="JSC90" s="373" t="s">
        <v>10</v>
      </c>
      <c r="JSD90" s="373"/>
      <c r="JSE90" s="373" t="s">
        <v>10</v>
      </c>
      <c r="JSF90" s="373"/>
      <c r="JSG90" s="373" t="s">
        <v>10</v>
      </c>
      <c r="JSH90" s="373"/>
      <c r="JSI90" s="373" t="s">
        <v>10</v>
      </c>
      <c r="JSJ90" s="373"/>
      <c r="JSK90" s="373" t="s">
        <v>10</v>
      </c>
      <c r="JSL90" s="373"/>
      <c r="JSM90" s="373" t="s">
        <v>10</v>
      </c>
      <c r="JSN90" s="373"/>
      <c r="JSO90" s="373" t="s">
        <v>10</v>
      </c>
      <c r="JSP90" s="373"/>
      <c r="JSQ90" s="373" t="s">
        <v>10</v>
      </c>
      <c r="JSR90" s="373"/>
      <c r="JSS90" s="373" t="s">
        <v>10</v>
      </c>
      <c r="JST90" s="373"/>
      <c r="JSU90" s="373" t="s">
        <v>10</v>
      </c>
      <c r="JSV90" s="373"/>
      <c r="JSW90" s="373" t="s">
        <v>10</v>
      </c>
      <c r="JSX90" s="373"/>
      <c r="JSY90" s="373" t="s">
        <v>10</v>
      </c>
      <c r="JSZ90" s="373"/>
      <c r="JTA90" s="373" t="s">
        <v>10</v>
      </c>
      <c r="JTB90" s="373"/>
      <c r="JTC90" s="373" t="s">
        <v>10</v>
      </c>
      <c r="JTD90" s="373"/>
      <c r="JTE90" s="373" t="s">
        <v>10</v>
      </c>
      <c r="JTF90" s="373"/>
      <c r="JTG90" s="373" t="s">
        <v>10</v>
      </c>
      <c r="JTH90" s="373"/>
      <c r="JTI90" s="373" t="s">
        <v>10</v>
      </c>
      <c r="JTJ90" s="373"/>
      <c r="JTK90" s="373" t="s">
        <v>10</v>
      </c>
      <c r="JTL90" s="373"/>
      <c r="JTM90" s="373" t="s">
        <v>10</v>
      </c>
      <c r="JTN90" s="373"/>
      <c r="JTO90" s="373" t="s">
        <v>10</v>
      </c>
      <c r="JTP90" s="373"/>
      <c r="JTQ90" s="373" t="s">
        <v>10</v>
      </c>
      <c r="JTR90" s="373"/>
      <c r="JTS90" s="373" t="s">
        <v>10</v>
      </c>
      <c r="JTT90" s="373"/>
      <c r="JTU90" s="373" t="s">
        <v>10</v>
      </c>
      <c r="JTV90" s="373"/>
      <c r="JTW90" s="373" t="s">
        <v>10</v>
      </c>
      <c r="JTX90" s="373"/>
      <c r="JTY90" s="373" t="s">
        <v>10</v>
      </c>
      <c r="JTZ90" s="373"/>
      <c r="JUA90" s="373" t="s">
        <v>10</v>
      </c>
      <c r="JUB90" s="373"/>
      <c r="JUC90" s="373" t="s">
        <v>10</v>
      </c>
      <c r="JUD90" s="373"/>
      <c r="JUE90" s="373" t="s">
        <v>10</v>
      </c>
      <c r="JUF90" s="373"/>
      <c r="JUG90" s="373" t="s">
        <v>10</v>
      </c>
      <c r="JUH90" s="373"/>
      <c r="JUI90" s="373" t="s">
        <v>10</v>
      </c>
      <c r="JUJ90" s="373"/>
      <c r="JUK90" s="373" t="s">
        <v>10</v>
      </c>
      <c r="JUL90" s="373"/>
      <c r="JUM90" s="373" t="s">
        <v>10</v>
      </c>
      <c r="JUN90" s="373"/>
      <c r="JUO90" s="373" t="s">
        <v>10</v>
      </c>
      <c r="JUP90" s="373"/>
      <c r="JUQ90" s="373" t="s">
        <v>10</v>
      </c>
      <c r="JUR90" s="373"/>
      <c r="JUS90" s="373" t="s">
        <v>10</v>
      </c>
      <c r="JUT90" s="373"/>
      <c r="JUU90" s="373" t="s">
        <v>10</v>
      </c>
      <c r="JUV90" s="373"/>
      <c r="JUW90" s="373" t="s">
        <v>10</v>
      </c>
      <c r="JUX90" s="373"/>
      <c r="JUY90" s="373" t="s">
        <v>10</v>
      </c>
      <c r="JUZ90" s="373"/>
      <c r="JVA90" s="373" t="s">
        <v>10</v>
      </c>
      <c r="JVB90" s="373"/>
      <c r="JVC90" s="373" t="s">
        <v>10</v>
      </c>
      <c r="JVD90" s="373"/>
      <c r="JVE90" s="373" t="s">
        <v>10</v>
      </c>
      <c r="JVF90" s="373"/>
      <c r="JVG90" s="373" t="s">
        <v>10</v>
      </c>
      <c r="JVH90" s="373"/>
      <c r="JVI90" s="373" t="s">
        <v>10</v>
      </c>
      <c r="JVJ90" s="373"/>
      <c r="JVK90" s="373" t="s">
        <v>10</v>
      </c>
      <c r="JVL90" s="373"/>
      <c r="JVM90" s="373" t="s">
        <v>10</v>
      </c>
      <c r="JVN90" s="373"/>
      <c r="JVO90" s="373" t="s">
        <v>10</v>
      </c>
      <c r="JVP90" s="373"/>
      <c r="JVQ90" s="373" t="s">
        <v>10</v>
      </c>
      <c r="JVR90" s="373"/>
      <c r="JVS90" s="373" t="s">
        <v>10</v>
      </c>
      <c r="JVT90" s="373"/>
      <c r="JVU90" s="373" t="s">
        <v>10</v>
      </c>
      <c r="JVV90" s="373"/>
      <c r="JVW90" s="373" t="s">
        <v>10</v>
      </c>
      <c r="JVX90" s="373"/>
      <c r="JVY90" s="373" t="s">
        <v>10</v>
      </c>
      <c r="JVZ90" s="373"/>
      <c r="JWA90" s="373" t="s">
        <v>10</v>
      </c>
      <c r="JWB90" s="373"/>
      <c r="JWC90" s="373" t="s">
        <v>10</v>
      </c>
      <c r="JWD90" s="373"/>
      <c r="JWE90" s="373" t="s">
        <v>10</v>
      </c>
      <c r="JWF90" s="373"/>
      <c r="JWG90" s="373" t="s">
        <v>10</v>
      </c>
      <c r="JWH90" s="373"/>
      <c r="JWI90" s="373" t="s">
        <v>10</v>
      </c>
      <c r="JWJ90" s="373"/>
      <c r="JWK90" s="373" t="s">
        <v>10</v>
      </c>
      <c r="JWL90" s="373"/>
      <c r="JWM90" s="373" t="s">
        <v>10</v>
      </c>
      <c r="JWN90" s="373"/>
      <c r="JWO90" s="373" t="s">
        <v>10</v>
      </c>
      <c r="JWP90" s="373"/>
      <c r="JWQ90" s="373" t="s">
        <v>10</v>
      </c>
      <c r="JWR90" s="373"/>
      <c r="JWS90" s="373" t="s">
        <v>10</v>
      </c>
      <c r="JWT90" s="373"/>
      <c r="JWU90" s="373" t="s">
        <v>10</v>
      </c>
      <c r="JWV90" s="373"/>
      <c r="JWW90" s="373" t="s">
        <v>10</v>
      </c>
      <c r="JWX90" s="373"/>
      <c r="JWY90" s="373" t="s">
        <v>10</v>
      </c>
      <c r="JWZ90" s="373"/>
      <c r="JXA90" s="373" t="s">
        <v>10</v>
      </c>
      <c r="JXB90" s="373"/>
      <c r="JXC90" s="373" t="s">
        <v>10</v>
      </c>
      <c r="JXD90" s="373"/>
      <c r="JXE90" s="373" t="s">
        <v>10</v>
      </c>
      <c r="JXF90" s="373"/>
      <c r="JXG90" s="373" t="s">
        <v>10</v>
      </c>
      <c r="JXH90" s="373"/>
      <c r="JXI90" s="373" t="s">
        <v>10</v>
      </c>
      <c r="JXJ90" s="373"/>
      <c r="JXK90" s="373" t="s">
        <v>10</v>
      </c>
      <c r="JXL90" s="373"/>
      <c r="JXM90" s="373" t="s">
        <v>10</v>
      </c>
      <c r="JXN90" s="373"/>
      <c r="JXO90" s="373" t="s">
        <v>10</v>
      </c>
      <c r="JXP90" s="373"/>
      <c r="JXQ90" s="373" t="s">
        <v>10</v>
      </c>
      <c r="JXR90" s="373"/>
      <c r="JXS90" s="373" t="s">
        <v>10</v>
      </c>
      <c r="JXT90" s="373"/>
      <c r="JXU90" s="373" t="s">
        <v>10</v>
      </c>
      <c r="JXV90" s="373"/>
      <c r="JXW90" s="373" t="s">
        <v>10</v>
      </c>
      <c r="JXX90" s="373"/>
      <c r="JXY90" s="373" t="s">
        <v>10</v>
      </c>
      <c r="JXZ90" s="373"/>
      <c r="JYA90" s="373" t="s">
        <v>10</v>
      </c>
      <c r="JYB90" s="373"/>
      <c r="JYC90" s="373" t="s">
        <v>10</v>
      </c>
      <c r="JYD90" s="373"/>
      <c r="JYE90" s="373" t="s">
        <v>10</v>
      </c>
      <c r="JYF90" s="373"/>
      <c r="JYG90" s="373" t="s">
        <v>10</v>
      </c>
      <c r="JYH90" s="373"/>
      <c r="JYI90" s="373" t="s">
        <v>10</v>
      </c>
      <c r="JYJ90" s="373"/>
      <c r="JYK90" s="373" t="s">
        <v>10</v>
      </c>
      <c r="JYL90" s="373"/>
      <c r="JYM90" s="373" t="s">
        <v>10</v>
      </c>
      <c r="JYN90" s="373"/>
      <c r="JYO90" s="373" t="s">
        <v>10</v>
      </c>
      <c r="JYP90" s="373"/>
      <c r="JYQ90" s="373" t="s">
        <v>10</v>
      </c>
      <c r="JYR90" s="373"/>
      <c r="JYS90" s="373" t="s">
        <v>10</v>
      </c>
      <c r="JYT90" s="373"/>
      <c r="JYU90" s="373" t="s">
        <v>10</v>
      </c>
      <c r="JYV90" s="373"/>
      <c r="JYW90" s="373" t="s">
        <v>10</v>
      </c>
      <c r="JYX90" s="373"/>
      <c r="JYY90" s="373" t="s">
        <v>10</v>
      </c>
      <c r="JYZ90" s="373"/>
      <c r="JZA90" s="373" t="s">
        <v>10</v>
      </c>
      <c r="JZB90" s="373"/>
      <c r="JZC90" s="373" t="s">
        <v>10</v>
      </c>
      <c r="JZD90" s="373"/>
      <c r="JZE90" s="373" t="s">
        <v>10</v>
      </c>
      <c r="JZF90" s="373"/>
      <c r="JZG90" s="373" t="s">
        <v>10</v>
      </c>
      <c r="JZH90" s="373"/>
      <c r="JZI90" s="373" t="s">
        <v>10</v>
      </c>
      <c r="JZJ90" s="373"/>
      <c r="JZK90" s="373" t="s">
        <v>10</v>
      </c>
      <c r="JZL90" s="373"/>
      <c r="JZM90" s="373" t="s">
        <v>10</v>
      </c>
      <c r="JZN90" s="373"/>
      <c r="JZO90" s="373" t="s">
        <v>10</v>
      </c>
      <c r="JZP90" s="373"/>
      <c r="JZQ90" s="373" t="s">
        <v>10</v>
      </c>
      <c r="JZR90" s="373"/>
      <c r="JZS90" s="373" t="s">
        <v>10</v>
      </c>
      <c r="JZT90" s="373"/>
      <c r="JZU90" s="373" t="s">
        <v>10</v>
      </c>
      <c r="JZV90" s="373"/>
      <c r="JZW90" s="373" t="s">
        <v>10</v>
      </c>
      <c r="JZX90" s="373"/>
      <c r="JZY90" s="373" t="s">
        <v>10</v>
      </c>
      <c r="JZZ90" s="373"/>
      <c r="KAA90" s="373" t="s">
        <v>10</v>
      </c>
      <c r="KAB90" s="373"/>
      <c r="KAC90" s="373" t="s">
        <v>10</v>
      </c>
      <c r="KAD90" s="373"/>
      <c r="KAE90" s="373" t="s">
        <v>10</v>
      </c>
      <c r="KAF90" s="373"/>
      <c r="KAG90" s="373" t="s">
        <v>10</v>
      </c>
      <c r="KAH90" s="373"/>
      <c r="KAI90" s="373" t="s">
        <v>10</v>
      </c>
      <c r="KAJ90" s="373"/>
      <c r="KAK90" s="373" t="s">
        <v>10</v>
      </c>
      <c r="KAL90" s="373"/>
      <c r="KAM90" s="373" t="s">
        <v>10</v>
      </c>
      <c r="KAN90" s="373"/>
      <c r="KAO90" s="373" t="s">
        <v>10</v>
      </c>
      <c r="KAP90" s="373"/>
      <c r="KAQ90" s="373" t="s">
        <v>10</v>
      </c>
      <c r="KAR90" s="373"/>
      <c r="KAS90" s="373" t="s">
        <v>10</v>
      </c>
      <c r="KAT90" s="373"/>
      <c r="KAU90" s="373" t="s">
        <v>10</v>
      </c>
      <c r="KAV90" s="373"/>
      <c r="KAW90" s="373" t="s">
        <v>10</v>
      </c>
      <c r="KAX90" s="373"/>
      <c r="KAY90" s="373" t="s">
        <v>10</v>
      </c>
      <c r="KAZ90" s="373"/>
      <c r="KBA90" s="373" t="s">
        <v>10</v>
      </c>
      <c r="KBB90" s="373"/>
      <c r="KBC90" s="373" t="s">
        <v>10</v>
      </c>
      <c r="KBD90" s="373"/>
      <c r="KBE90" s="373" t="s">
        <v>10</v>
      </c>
      <c r="KBF90" s="373"/>
      <c r="KBG90" s="373" t="s">
        <v>10</v>
      </c>
      <c r="KBH90" s="373"/>
      <c r="KBI90" s="373" t="s">
        <v>10</v>
      </c>
      <c r="KBJ90" s="373"/>
      <c r="KBK90" s="373" t="s">
        <v>10</v>
      </c>
      <c r="KBL90" s="373"/>
      <c r="KBM90" s="373" t="s">
        <v>10</v>
      </c>
      <c r="KBN90" s="373"/>
      <c r="KBO90" s="373" t="s">
        <v>10</v>
      </c>
      <c r="KBP90" s="373"/>
      <c r="KBQ90" s="373" t="s">
        <v>10</v>
      </c>
      <c r="KBR90" s="373"/>
      <c r="KBS90" s="373" t="s">
        <v>10</v>
      </c>
      <c r="KBT90" s="373"/>
      <c r="KBU90" s="373" t="s">
        <v>10</v>
      </c>
      <c r="KBV90" s="373"/>
      <c r="KBW90" s="373" t="s">
        <v>10</v>
      </c>
      <c r="KBX90" s="373"/>
      <c r="KBY90" s="373" t="s">
        <v>10</v>
      </c>
      <c r="KBZ90" s="373"/>
      <c r="KCA90" s="373" t="s">
        <v>10</v>
      </c>
      <c r="KCB90" s="373"/>
      <c r="KCC90" s="373" t="s">
        <v>10</v>
      </c>
      <c r="KCD90" s="373"/>
      <c r="KCE90" s="373" t="s">
        <v>10</v>
      </c>
      <c r="KCF90" s="373"/>
      <c r="KCG90" s="373" t="s">
        <v>10</v>
      </c>
      <c r="KCH90" s="373"/>
      <c r="KCI90" s="373" t="s">
        <v>10</v>
      </c>
      <c r="KCJ90" s="373"/>
      <c r="KCK90" s="373" t="s">
        <v>10</v>
      </c>
      <c r="KCL90" s="373"/>
      <c r="KCM90" s="373" t="s">
        <v>10</v>
      </c>
      <c r="KCN90" s="373"/>
      <c r="KCO90" s="373" t="s">
        <v>10</v>
      </c>
      <c r="KCP90" s="373"/>
      <c r="KCQ90" s="373" t="s">
        <v>10</v>
      </c>
      <c r="KCR90" s="373"/>
      <c r="KCS90" s="373" t="s">
        <v>10</v>
      </c>
      <c r="KCT90" s="373"/>
      <c r="KCU90" s="373" t="s">
        <v>10</v>
      </c>
      <c r="KCV90" s="373"/>
      <c r="KCW90" s="373" t="s">
        <v>10</v>
      </c>
      <c r="KCX90" s="373"/>
      <c r="KCY90" s="373" t="s">
        <v>10</v>
      </c>
      <c r="KCZ90" s="373"/>
      <c r="KDA90" s="373" t="s">
        <v>10</v>
      </c>
      <c r="KDB90" s="373"/>
      <c r="KDC90" s="373" t="s">
        <v>10</v>
      </c>
      <c r="KDD90" s="373"/>
      <c r="KDE90" s="373" t="s">
        <v>10</v>
      </c>
      <c r="KDF90" s="373"/>
      <c r="KDG90" s="373" t="s">
        <v>10</v>
      </c>
      <c r="KDH90" s="373"/>
      <c r="KDI90" s="373" t="s">
        <v>10</v>
      </c>
      <c r="KDJ90" s="373"/>
      <c r="KDK90" s="373" t="s">
        <v>10</v>
      </c>
      <c r="KDL90" s="373"/>
      <c r="KDM90" s="373" t="s">
        <v>10</v>
      </c>
      <c r="KDN90" s="373"/>
      <c r="KDO90" s="373" t="s">
        <v>10</v>
      </c>
      <c r="KDP90" s="373"/>
      <c r="KDQ90" s="373" t="s">
        <v>10</v>
      </c>
      <c r="KDR90" s="373"/>
      <c r="KDS90" s="373" t="s">
        <v>10</v>
      </c>
      <c r="KDT90" s="373"/>
      <c r="KDU90" s="373" t="s">
        <v>10</v>
      </c>
      <c r="KDV90" s="373"/>
      <c r="KDW90" s="373" t="s">
        <v>10</v>
      </c>
      <c r="KDX90" s="373"/>
      <c r="KDY90" s="373" t="s">
        <v>10</v>
      </c>
      <c r="KDZ90" s="373"/>
      <c r="KEA90" s="373" t="s">
        <v>10</v>
      </c>
      <c r="KEB90" s="373"/>
      <c r="KEC90" s="373" t="s">
        <v>10</v>
      </c>
      <c r="KED90" s="373"/>
      <c r="KEE90" s="373" t="s">
        <v>10</v>
      </c>
      <c r="KEF90" s="373"/>
      <c r="KEG90" s="373" t="s">
        <v>10</v>
      </c>
      <c r="KEH90" s="373"/>
      <c r="KEI90" s="373" t="s">
        <v>10</v>
      </c>
      <c r="KEJ90" s="373"/>
      <c r="KEK90" s="373" t="s">
        <v>10</v>
      </c>
      <c r="KEL90" s="373"/>
      <c r="KEM90" s="373" t="s">
        <v>10</v>
      </c>
      <c r="KEN90" s="373"/>
      <c r="KEO90" s="373" t="s">
        <v>10</v>
      </c>
      <c r="KEP90" s="373"/>
      <c r="KEQ90" s="373" t="s">
        <v>10</v>
      </c>
      <c r="KER90" s="373"/>
      <c r="KES90" s="373" t="s">
        <v>10</v>
      </c>
      <c r="KET90" s="373"/>
      <c r="KEU90" s="373" t="s">
        <v>10</v>
      </c>
      <c r="KEV90" s="373"/>
      <c r="KEW90" s="373" t="s">
        <v>10</v>
      </c>
      <c r="KEX90" s="373"/>
      <c r="KEY90" s="373" t="s">
        <v>10</v>
      </c>
      <c r="KEZ90" s="373"/>
      <c r="KFA90" s="373" t="s">
        <v>10</v>
      </c>
      <c r="KFB90" s="373"/>
      <c r="KFC90" s="373" t="s">
        <v>10</v>
      </c>
      <c r="KFD90" s="373"/>
      <c r="KFE90" s="373" t="s">
        <v>10</v>
      </c>
      <c r="KFF90" s="373"/>
      <c r="KFG90" s="373" t="s">
        <v>10</v>
      </c>
      <c r="KFH90" s="373"/>
      <c r="KFI90" s="373" t="s">
        <v>10</v>
      </c>
      <c r="KFJ90" s="373"/>
      <c r="KFK90" s="373" t="s">
        <v>10</v>
      </c>
      <c r="KFL90" s="373"/>
      <c r="KFM90" s="373" t="s">
        <v>10</v>
      </c>
      <c r="KFN90" s="373"/>
      <c r="KFO90" s="373" t="s">
        <v>10</v>
      </c>
      <c r="KFP90" s="373"/>
      <c r="KFQ90" s="373" t="s">
        <v>10</v>
      </c>
      <c r="KFR90" s="373"/>
      <c r="KFS90" s="373" t="s">
        <v>10</v>
      </c>
      <c r="KFT90" s="373"/>
      <c r="KFU90" s="373" t="s">
        <v>10</v>
      </c>
      <c r="KFV90" s="373"/>
      <c r="KFW90" s="373" t="s">
        <v>10</v>
      </c>
      <c r="KFX90" s="373"/>
      <c r="KFY90" s="373" t="s">
        <v>10</v>
      </c>
      <c r="KFZ90" s="373"/>
      <c r="KGA90" s="373" t="s">
        <v>10</v>
      </c>
      <c r="KGB90" s="373"/>
      <c r="KGC90" s="373" t="s">
        <v>10</v>
      </c>
      <c r="KGD90" s="373"/>
      <c r="KGE90" s="373" t="s">
        <v>10</v>
      </c>
      <c r="KGF90" s="373"/>
      <c r="KGG90" s="373" t="s">
        <v>10</v>
      </c>
      <c r="KGH90" s="373"/>
      <c r="KGI90" s="373" t="s">
        <v>10</v>
      </c>
      <c r="KGJ90" s="373"/>
      <c r="KGK90" s="373" t="s">
        <v>10</v>
      </c>
      <c r="KGL90" s="373"/>
      <c r="KGM90" s="373" t="s">
        <v>10</v>
      </c>
      <c r="KGN90" s="373"/>
      <c r="KGO90" s="373" t="s">
        <v>10</v>
      </c>
      <c r="KGP90" s="373"/>
      <c r="KGQ90" s="373" t="s">
        <v>10</v>
      </c>
      <c r="KGR90" s="373"/>
      <c r="KGS90" s="373" t="s">
        <v>10</v>
      </c>
      <c r="KGT90" s="373"/>
      <c r="KGU90" s="373" t="s">
        <v>10</v>
      </c>
      <c r="KGV90" s="373"/>
      <c r="KGW90" s="373" t="s">
        <v>10</v>
      </c>
      <c r="KGX90" s="373"/>
      <c r="KGY90" s="373" t="s">
        <v>10</v>
      </c>
      <c r="KGZ90" s="373"/>
      <c r="KHA90" s="373" t="s">
        <v>10</v>
      </c>
      <c r="KHB90" s="373"/>
      <c r="KHC90" s="373" t="s">
        <v>10</v>
      </c>
      <c r="KHD90" s="373"/>
      <c r="KHE90" s="373" t="s">
        <v>10</v>
      </c>
      <c r="KHF90" s="373"/>
      <c r="KHG90" s="373" t="s">
        <v>10</v>
      </c>
      <c r="KHH90" s="373"/>
      <c r="KHI90" s="373" t="s">
        <v>10</v>
      </c>
      <c r="KHJ90" s="373"/>
      <c r="KHK90" s="373" t="s">
        <v>10</v>
      </c>
      <c r="KHL90" s="373"/>
      <c r="KHM90" s="373" t="s">
        <v>10</v>
      </c>
      <c r="KHN90" s="373"/>
      <c r="KHO90" s="373" t="s">
        <v>10</v>
      </c>
      <c r="KHP90" s="373"/>
      <c r="KHQ90" s="373" t="s">
        <v>10</v>
      </c>
      <c r="KHR90" s="373"/>
      <c r="KHS90" s="373" t="s">
        <v>10</v>
      </c>
      <c r="KHT90" s="373"/>
      <c r="KHU90" s="373" t="s">
        <v>10</v>
      </c>
      <c r="KHV90" s="373"/>
      <c r="KHW90" s="373" t="s">
        <v>10</v>
      </c>
      <c r="KHX90" s="373"/>
      <c r="KHY90" s="373" t="s">
        <v>10</v>
      </c>
      <c r="KHZ90" s="373"/>
      <c r="KIA90" s="373" t="s">
        <v>10</v>
      </c>
      <c r="KIB90" s="373"/>
      <c r="KIC90" s="373" t="s">
        <v>10</v>
      </c>
      <c r="KID90" s="373"/>
      <c r="KIE90" s="373" t="s">
        <v>10</v>
      </c>
      <c r="KIF90" s="373"/>
      <c r="KIG90" s="373" t="s">
        <v>10</v>
      </c>
      <c r="KIH90" s="373"/>
      <c r="KII90" s="373" t="s">
        <v>10</v>
      </c>
      <c r="KIJ90" s="373"/>
      <c r="KIK90" s="373" t="s">
        <v>10</v>
      </c>
      <c r="KIL90" s="373"/>
      <c r="KIM90" s="373" t="s">
        <v>10</v>
      </c>
      <c r="KIN90" s="373"/>
      <c r="KIO90" s="373" t="s">
        <v>10</v>
      </c>
      <c r="KIP90" s="373"/>
      <c r="KIQ90" s="373" t="s">
        <v>10</v>
      </c>
      <c r="KIR90" s="373"/>
      <c r="KIS90" s="373" t="s">
        <v>10</v>
      </c>
      <c r="KIT90" s="373"/>
      <c r="KIU90" s="373" t="s">
        <v>10</v>
      </c>
      <c r="KIV90" s="373"/>
      <c r="KIW90" s="373" t="s">
        <v>10</v>
      </c>
      <c r="KIX90" s="373"/>
      <c r="KIY90" s="373" t="s">
        <v>10</v>
      </c>
      <c r="KIZ90" s="373"/>
      <c r="KJA90" s="373" t="s">
        <v>10</v>
      </c>
      <c r="KJB90" s="373"/>
      <c r="KJC90" s="373" t="s">
        <v>10</v>
      </c>
      <c r="KJD90" s="373"/>
      <c r="KJE90" s="373" t="s">
        <v>10</v>
      </c>
      <c r="KJF90" s="373"/>
      <c r="KJG90" s="373" t="s">
        <v>10</v>
      </c>
      <c r="KJH90" s="373"/>
      <c r="KJI90" s="373" t="s">
        <v>10</v>
      </c>
      <c r="KJJ90" s="373"/>
      <c r="KJK90" s="373" t="s">
        <v>10</v>
      </c>
      <c r="KJL90" s="373"/>
      <c r="KJM90" s="373" t="s">
        <v>10</v>
      </c>
      <c r="KJN90" s="373"/>
      <c r="KJO90" s="373" t="s">
        <v>10</v>
      </c>
      <c r="KJP90" s="373"/>
      <c r="KJQ90" s="373" t="s">
        <v>10</v>
      </c>
      <c r="KJR90" s="373"/>
      <c r="KJS90" s="373" t="s">
        <v>10</v>
      </c>
      <c r="KJT90" s="373"/>
      <c r="KJU90" s="373" t="s">
        <v>10</v>
      </c>
      <c r="KJV90" s="373"/>
      <c r="KJW90" s="373" t="s">
        <v>10</v>
      </c>
      <c r="KJX90" s="373"/>
      <c r="KJY90" s="373" t="s">
        <v>10</v>
      </c>
      <c r="KJZ90" s="373"/>
      <c r="KKA90" s="373" t="s">
        <v>10</v>
      </c>
      <c r="KKB90" s="373"/>
      <c r="KKC90" s="373" t="s">
        <v>10</v>
      </c>
      <c r="KKD90" s="373"/>
      <c r="KKE90" s="373" t="s">
        <v>10</v>
      </c>
      <c r="KKF90" s="373"/>
      <c r="KKG90" s="373" t="s">
        <v>10</v>
      </c>
      <c r="KKH90" s="373"/>
      <c r="KKI90" s="373" t="s">
        <v>10</v>
      </c>
      <c r="KKJ90" s="373"/>
      <c r="KKK90" s="373" t="s">
        <v>10</v>
      </c>
      <c r="KKL90" s="373"/>
      <c r="KKM90" s="373" t="s">
        <v>10</v>
      </c>
      <c r="KKN90" s="373"/>
      <c r="KKO90" s="373" t="s">
        <v>10</v>
      </c>
      <c r="KKP90" s="373"/>
      <c r="KKQ90" s="373" t="s">
        <v>10</v>
      </c>
      <c r="KKR90" s="373"/>
      <c r="KKS90" s="373" t="s">
        <v>10</v>
      </c>
      <c r="KKT90" s="373"/>
      <c r="KKU90" s="373" t="s">
        <v>10</v>
      </c>
      <c r="KKV90" s="373"/>
      <c r="KKW90" s="373" t="s">
        <v>10</v>
      </c>
      <c r="KKX90" s="373"/>
      <c r="KKY90" s="373" t="s">
        <v>10</v>
      </c>
      <c r="KKZ90" s="373"/>
      <c r="KLA90" s="373" t="s">
        <v>10</v>
      </c>
      <c r="KLB90" s="373"/>
      <c r="KLC90" s="373" t="s">
        <v>10</v>
      </c>
      <c r="KLD90" s="373"/>
      <c r="KLE90" s="373" t="s">
        <v>10</v>
      </c>
      <c r="KLF90" s="373"/>
      <c r="KLG90" s="373" t="s">
        <v>10</v>
      </c>
      <c r="KLH90" s="373"/>
      <c r="KLI90" s="373" t="s">
        <v>10</v>
      </c>
      <c r="KLJ90" s="373"/>
      <c r="KLK90" s="373" t="s">
        <v>10</v>
      </c>
      <c r="KLL90" s="373"/>
      <c r="KLM90" s="373" t="s">
        <v>10</v>
      </c>
      <c r="KLN90" s="373"/>
      <c r="KLO90" s="373" t="s">
        <v>10</v>
      </c>
      <c r="KLP90" s="373"/>
      <c r="KLQ90" s="373" t="s">
        <v>10</v>
      </c>
      <c r="KLR90" s="373"/>
      <c r="KLS90" s="373" t="s">
        <v>10</v>
      </c>
      <c r="KLT90" s="373"/>
      <c r="KLU90" s="373" t="s">
        <v>10</v>
      </c>
      <c r="KLV90" s="373"/>
      <c r="KLW90" s="373" t="s">
        <v>10</v>
      </c>
      <c r="KLX90" s="373"/>
      <c r="KLY90" s="373" t="s">
        <v>10</v>
      </c>
      <c r="KLZ90" s="373"/>
      <c r="KMA90" s="373" t="s">
        <v>10</v>
      </c>
      <c r="KMB90" s="373"/>
      <c r="KMC90" s="373" t="s">
        <v>10</v>
      </c>
      <c r="KMD90" s="373"/>
      <c r="KME90" s="373" t="s">
        <v>10</v>
      </c>
      <c r="KMF90" s="373"/>
      <c r="KMG90" s="373" t="s">
        <v>10</v>
      </c>
      <c r="KMH90" s="373"/>
      <c r="KMI90" s="373" t="s">
        <v>10</v>
      </c>
      <c r="KMJ90" s="373"/>
      <c r="KMK90" s="373" t="s">
        <v>10</v>
      </c>
      <c r="KML90" s="373"/>
      <c r="KMM90" s="373" t="s">
        <v>10</v>
      </c>
      <c r="KMN90" s="373"/>
      <c r="KMO90" s="373" t="s">
        <v>10</v>
      </c>
      <c r="KMP90" s="373"/>
      <c r="KMQ90" s="373" t="s">
        <v>10</v>
      </c>
      <c r="KMR90" s="373"/>
      <c r="KMS90" s="373" t="s">
        <v>10</v>
      </c>
      <c r="KMT90" s="373"/>
      <c r="KMU90" s="373" t="s">
        <v>10</v>
      </c>
      <c r="KMV90" s="373"/>
      <c r="KMW90" s="373" t="s">
        <v>10</v>
      </c>
      <c r="KMX90" s="373"/>
      <c r="KMY90" s="373" t="s">
        <v>10</v>
      </c>
      <c r="KMZ90" s="373"/>
      <c r="KNA90" s="373" t="s">
        <v>10</v>
      </c>
      <c r="KNB90" s="373"/>
      <c r="KNC90" s="373" t="s">
        <v>10</v>
      </c>
      <c r="KND90" s="373"/>
      <c r="KNE90" s="373" t="s">
        <v>10</v>
      </c>
      <c r="KNF90" s="373"/>
      <c r="KNG90" s="373" t="s">
        <v>10</v>
      </c>
      <c r="KNH90" s="373"/>
      <c r="KNI90" s="373" t="s">
        <v>10</v>
      </c>
      <c r="KNJ90" s="373"/>
      <c r="KNK90" s="373" t="s">
        <v>10</v>
      </c>
      <c r="KNL90" s="373"/>
      <c r="KNM90" s="373" t="s">
        <v>10</v>
      </c>
      <c r="KNN90" s="373"/>
      <c r="KNO90" s="373" t="s">
        <v>10</v>
      </c>
      <c r="KNP90" s="373"/>
      <c r="KNQ90" s="373" t="s">
        <v>10</v>
      </c>
      <c r="KNR90" s="373"/>
      <c r="KNS90" s="373" t="s">
        <v>10</v>
      </c>
      <c r="KNT90" s="373"/>
      <c r="KNU90" s="373" t="s">
        <v>10</v>
      </c>
      <c r="KNV90" s="373"/>
      <c r="KNW90" s="373" t="s">
        <v>10</v>
      </c>
      <c r="KNX90" s="373"/>
      <c r="KNY90" s="373" t="s">
        <v>10</v>
      </c>
      <c r="KNZ90" s="373"/>
      <c r="KOA90" s="373" t="s">
        <v>10</v>
      </c>
      <c r="KOB90" s="373"/>
      <c r="KOC90" s="373" t="s">
        <v>10</v>
      </c>
      <c r="KOD90" s="373"/>
      <c r="KOE90" s="373" t="s">
        <v>10</v>
      </c>
      <c r="KOF90" s="373"/>
      <c r="KOG90" s="373" t="s">
        <v>10</v>
      </c>
      <c r="KOH90" s="373"/>
      <c r="KOI90" s="373" t="s">
        <v>10</v>
      </c>
      <c r="KOJ90" s="373"/>
      <c r="KOK90" s="373" t="s">
        <v>10</v>
      </c>
      <c r="KOL90" s="373"/>
      <c r="KOM90" s="373" t="s">
        <v>10</v>
      </c>
      <c r="KON90" s="373"/>
      <c r="KOO90" s="373" t="s">
        <v>10</v>
      </c>
      <c r="KOP90" s="373"/>
      <c r="KOQ90" s="373" t="s">
        <v>10</v>
      </c>
      <c r="KOR90" s="373"/>
      <c r="KOS90" s="373" t="s">
        <v>10</v>
      </c>
      <c r="KOT90" s="373"/>
      <c r="KOU90" s="373" t="s">
        <v>10</v>
      </c>
      <c r="KOV90" s="373"/>
      <c r="KOW90" s="373" t="s">
        <v>10</v>
      </c>
      <c r="KOX90" s="373"/>
      <c r="KOY90" s="373" t="s">
        <v>10</v>
      </c>
      <c r="KOZ90" s="373"/>
      <c r="KPA90" s="373" t="s">
        <v>10</v>
      </c>
      <c r="KPB90" s="373"/>
      <c r="KPC90" s="373" t="s">
        <v>10</v>
      </c>
      <c r="KPD90" s="373"/>
      <c r="KPE90" s="373" t="s">
        <v>10</v>
      </c>
      <c r="KPF90" s="373"/>
      <c r="KPG90" s="373" t="s">
        <v>10</v>
      </c>
      <c r="KPH90" s="373"/>
      <c r="KPI90" s="373" t="s">
        <v>10</v>
      </c>
      <c r="KPJ90" s="373"/>
      <c r="KPK90" s="373" t="s">
        <v>10</v>
      </c>
      <c r="KPL90" s="373"/>
      <c r="KPM90" s="373" t="s">
        <v>10</v>
      </c>
      <c r="KPN90" s="373"/>
      <c r="KPO90" s="373" t="s">
        <v>10</v>
      </c>
      <c r="KPP90" s="373"/>
      <c r="KPQ90" s="373" t="s">
        <v>10</v>
      </c>
      <c r="KPR90" s="373"/>
      <c r="KPS90" s="373" t="s">
        <v>10</v>
      </c>
      <c r="KPT90" s="373"/>
      <c r="KPU90" s="373" t="s">
        <v>10</v>
      </c>
      <c r="KPV90" s="373"/>
      <c r="KPW90" s="373" t="s">
        <v>10</v>
      </c>
      <c r="KPX90" s="373"/>
      <c r="KPY90" s="373" t="s">
        <v>10</v>
      </c>
      <c r="KPZ90" s="373"/>
      <c r="KQA90" s="373" t="s">
        <v>10</v>
      </c>
      <c r="KQB90" s="373"/>
      <c r="KQC90" s="373" t="s">
        <v>10</v>
      </c>
      <c r="KQD90" s="373"/>
      <c r="KQE90" s="373" t="s">
        <v>10</v>
      </c>
      <c r="KQF90" s="373"/>
      <c r="KQG90" s="373" t="s">
        <v>10</v>
      </c>
      <c r="KQH90" s="373"/>
      <c r="KQI90" s="373" t="s">
        <v>10</v>
      </c>
      <c r="KQJ90" s="373"/>
      <c r="KQK90" s="373" t="s">
        <v>10</v>
      </c>
      <c r="KQL90" s="373"/>
      <c r="KQM90" s="373" t="s">
        <v>10</v>
      </c>
      <c r="KQN90" s="373"/>
      <c r="KQO90" s="373" t="s">
        <v>10</v>
      </c>
      <c r="KQP90" s="373"/>
      <c r="KQQ90" s="373" t="s">
        <v>10</v>
      </c>
      <c r="KQR90" s="373"/>
      <c r="KQS90" s="373" t="s">
        <v>10</v>
      </c>
      <c r="KQT90" s="373"/>
      <c r="KQU90" s="373" t="s">
        <v>10</v>
      </c>
      <c r="KQV90" s="373"/>
      <c r="KQW90" s="373" t="s">
        <v>10</v>
      </c>
      <c r="KQX90" s="373"/>
      <c r="KQY90" s="373" t="s">
        <v>10</v>
      </c>
      <c r="KQZ90" s="373"/>
      <c r="KRA90" s="373" t="s">
        <v>10</v>
      </c>
      <c r="KRB90" s="373"/>
      <c r="KRC90" s="373" t="s">
        <v>10</v>
      </c>
      <c r="KRD90" s="373"/>
      <c r="KRE90" s="373" t="s">
        <v>10</v>
      </c>
      <c r="KRF90" s="373"/>
      <c r="KRG90" s="373" t="s">
        <v>10</v>
      </c>
      <c r="KRH90" s="373"/>
      <c r="KRI90" s="373" t="s">
        <v>10</v>
      </c>
      <c r="KRJ90" s="373"/>
      <c r="KRK90" s="373" t="s">
        <v>10</v>
      </c>
      <c r="KRL90" s="373"/>
      <c r="KRM90" s="373" t="s">
        <v>10</v>
      </c>
      <c r="KRN90" s="373"/>
      <c r="KRO90" s="373" t="s">
        <v>10</v>
      </c>
      <c r="KRP90" s="373"/>
      <c r="KRQ90" s="373" t="s">
        <v>10</v>
      </c>
      <c r="KRR90" s="373"/>
      <c r="KRS90" s="373" t="s">
        <v>10</v>
      </c>
      <c r="KRT90" s="373"/>
      <c r="KRU90" s="373" t="s">
        <v>10</v>
      </c>
      <c r="KRV90" s="373"/>
      <c r="KRW90" s="373" t="s">
        <v>10</v>
      </c>
      <c r="KRX90" s="373"/>
      <c r="KRY90" s="373" t="s">
        <v>10</v>
      </c>
      <c r="KRZ90" s="373"/>
      <c r="KSA90" s="373" t="s">
        <v>10</v>
      </c>
      <c r="KSB90" s="373"/>
      <c r="KSC90" s="373" t="s">
        <v>10</v>
      </c>
      <c r="KSD90" s="373"/>
      <c r="KSE90" s="373" t="s">
        <v>10</v>
      </c>
      <c r="KSF90" s="373"/>
      <c r="KSG90" s="373" t="s">
        <v>10</v>
      </c>
      <c r="KSH90" s="373"/>
      <c r="KSI90" s="373" t="s">
        <v>10</v>
      </c>
      <c r="KSJ90" s="373"/>
      <c r="KSK90" s="373" t="s">
        <v>10</v>
      </c>
      <c r="KSL90" s="373"/>
      <c r="KSM90" s="373" t="s">
        <v>10</v>
      </c>
      <c r="KSN90" s="373"/>
      <c r="KSO90" s="373" t="s">
        <v>10</v>
      </c>
      <c r="KSP90" s="373"/>
      <c r="KSQ90" s="373" t="s">
        <v>10</v>
      </c>
      <c r="KSR90" s="373"/>
      <c r="KSS90" s="373" t="s">
        <v>10</v>
      </c>
      <c r="KST90" s="373"/>
      <c r="KSU90" s="373" t="s">
        <v>10</v>
      </c>
      <c r="KSV90" s="373"/>
      <c r="KSW90" s="373" t="s">
        <v>10</v>
      </c>
      <c r="KSX90" s="373"/>
      <c r="KSY90" s="373" t="s">
        <v>10</v>
      </c>
      <c r="KSZ90" s="373"/>
      <c r="KTA90" s="373" t="s">
        <v>10</v>
      </c>
      <c r="KTB90" s="373"/>
      <c r="KTC90" s="373" t="s">
        <v>10</v>
      </c>
      <c r="KTD90" s="373"/>
      <c r="KTE90" s="373" t="s">
        <v>10</v>
      </c>
      <c r="KTF90" s="373"/>
      <c r="KTG90" s="373" t="s">
        <v>10</v>
      </c>
      <c r="KTH90" s="373"/>
      <c r="KTI90" s="373" t="s">
        <v>10</v>
      </c>
      <c r="KTJ90" s="373"/>
      <c r="KTK90" s="373" t="s">
        <v>10</v>
      </c>
      <c r="KTL90" s="373"/>
      <c r="KTM90" s="373" t="s">
        <v>10</v>
      </c>
      <c r="KTN90" s="373"/>
      <c r="KTO90" s="373" t="s">
        <v>10</v>
      </c>
      <c r="KTP90" s="373"/>
      <c r="KTQ90" s="373" t="s">
        <v>10</v>
      </c>
      <c r="KTR90" s="373"/>
      <c r="KTS90" s="373" t="s">
        <v>10</v>
      </c>
      <c r="KTT90" s="373"/>
      <c r="KTU90" s="373" t="s">
        <v>10</v>
      </c>
      <c r="KTV90" s="373"/>
      <c r="KTW90" s="373" t="s">
        <v>10</v>
      </c>
      <c r="KTX90" s="373"/>
      <c r="KTY90" s="373" t="s">
        <v>10</v>
      </c>
      <c r="KTZ90" s="373"/>
      <c r="KUA90" s="373" t="s">
        <v>10</v>
      </c>
      <c r="KUB90" s="373"/>
      <c r="KUC90" s="373" t="s">
        <v>10</v>
      </c>
      <c r="KUD90" s="373"/>
      <c r="KUE90" s="373" t="s">
        <v>10</v>
      </c>
      <c r="KUF90" s="373"/>
      <c r="KUG90" s="373" t="s">
        <v>10</v>
      </c>
      <c r="KUH90" s="373"/>
      <c r="KUI90" s="373" t="s">
        <v>10</v>
      </c>
      <c r="KUJ90" s="373"/>
      <c r="KUK90" s="373" t="s">
        <v>10</v>
      </c>
      <c r="KUL90" s="373"/>
      <c r="KUM90" s="373" t="s">
        <v>10</v>
      </c>
      <c r="KUN90" s="373"/>
      <c r="KUO90" s="373" t="s">
        <v>10</v>
      </c>
      <c r="KUP90" s="373"/>
      <c r="KUQ90" s="373" t="s">
        <v>10</v>
      </c>
      <c r="KUR90" s="373"/>
      <c r="KUS90" s="373" t="s">
        <v>10</v>
      </c>
      <c r="KUT90" s="373"/>
      <c r="KUU90" s="373" t="s">
        <v>10</v>
      </c>
      <c r="KUV90" s="373"/>
      <c r="KUW90" s="373" t="s">
        <v>10</v>
      </c>
      <c r="KUX90" s="373"/>
      <c r="KUY90" s="373" t="s">
        <v>10</v>
      </c>
      <c r="KUZ90" s="373"/>
      <c r="KVA90" s="373" t="s">
        <v>10</v>
      </c>
      <c r="KVB90" s="373"/>
      <c r="KVC90" s="373" t="s">
        <v>10</v>
      </c>
      <c r="KVD90" s="373"/>
      <c r="KVE90" s="373" t="s">
        <v>10</v>
      </c>
      <c r="KVF90" s="373"/>
      <c r="KVG90" s="373" t="s">
        <v>10</v>
      </c>
      <c r="KVH90" s="373"/>
      <c r="KVI90" s="373" t="s">
        <v>10</v>
      </c>
      <c r="KVJ90" s="373"/>
      <c r="KVK90" s="373" t="s">
        <v>10</v>
      </c>
      <c r="KVL90" s="373"/>
      <c r="KVM90" s="373" t="s">
        <v>10</v>
      </c>
      <c r="KVN90" s="373"/>
      <c r="KVO90" s="373" t="s">
        <v>10</v>
      </c>
      <c r="KVP90" s="373"/>
      <c r="KVQ90" s="373" t="s">
        <v>10</v>
      </c>
      <c r="KVR90" s="373"/>
      <c r="KVS90" s="373" t="s">
        <v>10</v>
      </c>
      <c r="KVT90" s="373"/>
      <c r="KVU90" s="373" t="s">
        <v>10</v>
      </c>
      <c r="KVV90" s="373"/>
      <c r="KVW90" s="373" t="s">
        <v>10</v>
      </c>
      <c r="KVX90" s="373"/>
      <c r="KVY90" s="373" t="s">
        <v>10</v>
      </c>
      <c r="KVZ90" s="373"/>
      <c r="KWA90" s="373" t="s">
        <v>10</v>
      </c>
      <c r="KWB90" s="373"/>
      <c r="KWC90" s="373" t="s">
        <v>10</v>
      </c>
      <c r="KWD90" s="373"/>
      <c r="KWE90" s="373" t="s">
        <v>10</v>
      </c>
      <c r="KWF90" s="373"/>
      <c r="KWG90" s="373" t="s">
        <v>10</v>
      </c>
      <c r="KWH90" s="373"/>
      <c r="KWI90" s="373" t="s">
        <v>10</v>
      </c>
      <c r="KWJ90" s="373"/>
      <c r="KWK90" s="373" t="s">
        <v>10</v>
      </c>
      <c r="KWL90" s="373"/>
      <c r="KWM90" s="373" t="s">
        <v>10</v>
      </c>
      <c r="KWN90" s="373"/>
      <c r="KWO90" s="373" t="s">
        <v>10</v>
      </c>
      <c r="KWP90" s="373"/>
      <c r="KWQ90" s="373" t="s">
        <v>10</v>
      </c>
      <c r="KWR90" s="373"/>
      <c r="KWS90" s="373" t="s">
        <v>10</v>
      </c>
      <c r="KWT90" s="373"/>
      <c r="KWU90" s="373" t="s">
        <v>10</v>
      </c>
      <c r="KWV90" s="373"/>
      <c r="KWW90" s="373" t="s">
        <v>10</v>
      </c>
      <c r="KWX90" s="373"/>
      <c r="KWY90" s="373" t="s">
        <v>10</v>
      </c>
      <c r="KWZ90" s="373"/>
      <c r="KXA90" s="373" t="s">
        <v>10</v>
      </c>
      <c r="KXB90" s="373"/>
      <c r="KXC90" s="373" t="s">
        <v>10</v>
      </c>
      <c r="KXD90" s="373"/>
      <c r="KXE90" s="373" t="s">
        <v>10</v>
      </c>
      <c r="KXF90" s="373"/>
      <c r="KXG90" s="373" t="s">
        <v>10</v>
      </c>
      <c r="KXH90" s="373"/>
      <c r="KXI90" s="373" t="s">
        <v>10</v>
      </c>
      <c r="KXJ90" s="373"/>
      <c r="KXK90" s="373" t="s">
        <v>10</v>
      </c>
      <c r="KXL90" s="373"/>
      <c r="KXM90" s="373" t="s">
        <v>10</v>
      </c>
      <c r="KXN90" s="373"/>
      <c r="KXO90" s="373" t="s">
        <v>10</v>
      </c>
      <c r="KXP90" s="373"/>
      <c r="KXQ90" s="373" t="s">
        <v>10</v>
      </c>
      <c r="KXR90" s="373"/>
      <c r="KXS90" s="373" t="s">
        <v>10</v>
      </c>
      <c r="KXT90" s="373"/>
      <c r="KXU90" s="373" t="s">
        <v>10</v>
      </c>
      <c r="KXV90" s="373"/>
      <c r="KXW90" s="373" t="s">
        <v>10</v>
      </c>
      <c r="KXX90" s="373"/>
      <c r="KXY90" s="373" t="s">
        <v>10</v>
      </c>
      <c r="KXZ90" s="373"/>
      <c r="KYA90" s="373" t="s">
        <v>10</v>
      </c>
      <c r="KYB90" s="373"/>
      <c r="KYC90" s="373" t="s">
        <v>10</v>
      </c>
      <c r="KYD90" s="373"/>
      <c r="KYE90" s="373" t="s">
        <v>10</v>
      </c>
      <c r="KYF90" s="373"/>
      <c r="KYG90" s="373" t="s">
        <v>10</v>
      </c>
      <c r="KYH90" s="373"/>
      <c r="KYI90" s="373" t="s">
        <v>10</v>
      </c>
      <c r="KYJ90" s="373"/>
      <c r="KYK90" s="373" t="s">
        <v>10</v>
      </c>
      <c r="KYL90" s="373"/>
      <c r="KYM90" s="373" t="s">
        <v>10</v>
      </c>
      <c r="KYN90" s="373"/>
      <c r="KYO90" s="373" t="s">
        <v>10</v>
      </c>
      <c r="KYP90" s="373"/>
      <c r="KYQ90" s="373" t="s">
        <v>10</v>
      </c>
      <c r="KYR90" s="373"/>
      <c r="KYS90" s="373" t="s">
        <v>10</v>
      </c>
      <c r="KYT90" s="373"/>
      <c r="KYU90" s="373" t="s">
        <v>10</v>
      </c>
      <c r="KYV90" s="373"/>
      <c r="KYW90" s="373" t="s">
        <v>10</v>
      </c>
      <c r="KYX90" s="373"/>
      <c r="KYY90" s="373" t="s">
        <v>10</v>
      </c>
      <c r="KYZ90" s="373"/>
      <c r="KZA90" s="373" t="s">
        <v>10</v>
      </c>
      <c r="KZB90" s="373"/>
      <c r="KZC90" s="373" t="s">
        <v>10</v>
      </c>
      <c r="KZD90" s="373"/>
      <c r="KZE90" s="373" t="s">
        <v>10</v>
      </c>
      <c r="KZF90" s="373"/>
      <c r="KZG90" s="373" t="s">
        <v>10</v>
      </c>
      <c r="KZH90" s="373"/>
      <c r="KZI90" s="373" t="s">
        <v>10</v>
      </c>
      <c r="KZJ90" s="373"/>
      <c r="KZK90" s="373" t="s">
        <v>10</v>
      </c>
      <c r="KZL90" s="373"/>
      <c r="KZM90" s="373" t="s">
        <v>10</v>
      </c>
      <c r="KZN90" s="373"/>
      <c r="KZO90" s="373" t="s">
        <v>10</v>
      </c>
      <c r="KZP90" s="373"/>
      <c r="KZQ90" s="373" t="s">
        <v>10</v>
      </c>
      <c r="KZR90" s="373"/>
      <c r="KZS90" s="373" t="s">
        <v>10</v>
      </c>
      <c r="KZT90" s="373"/>
      <c r="KZU90" s="373" t="s">
        <v>10</v>
      </c>
      <c r="KZV90" s="373"/>
      <c r="KZW90" s="373" t="s">
        <v>10</v>
      </c>
      <c r="KZX90" s="373"/>
      <c r="KZY90" s="373" t="s">
        <v>10</v>
      </c>
      <c r="KZZ90" s="373"/>
      <c r="LAA90" s="373" t="s">
        <v>10</v>
      </c>
      <c r="LAB90" s="373"/>
      <c r="LAC90" s="373" t="s">
        <v>10</v>
      </c>
      <c r="LAD90" s="373"/>
      <c r="LAE90" s="373" t="s">
        <v>10</v>
      </c>
      <c r="LAF90" s="373"/>
      <c r="LAG90" s="373" t="s">
        <v>10</v>
      </c>
      <c r="LAH90" s="373"/>
      <c r="LAI90" s="373" t="s">
        <v>10</v>
      </c>
      <c r="LAJ90" s="373"/>
      <c r="LAK90" s="373" t="s">
        <v>10</v>
      </c>
      <c r="LAL90" s="373"/>
      <c r="LAM90" s="373" t="s">
        <v>10</v>
      </c>
      <c r="LAN90" s="373"/>
      <c r="LAO90" s="373" t="s">
        <v>10</v>
      </c>
      <c r="LAP90" s="373"/>
      <c r="LAQ90" s="373" t="s">
        <v>10</v>
      </c>
      <c r="LAR90" s="373"/>
      <c r="LAS90" s="373" t="s">
        <v>10</v>
      </c>
      <c r="LAT90" s="373"/>
      <c r="LAU90" s="373" t="s">
        <v>10</v>
      </c>
      <c r="LAV90" s="373"/>
      <c r="LAW90" s="373" t="s">
        <v>10</v>
      </c>
      <c r="LAX90" s="373"/>
      <c r="LAY90" s="373" t="s">
        <v>10</v>
      </c>
      <c r="LAZ90" s="373"/>
      <c r="LBA90" s="373" t="s">
        <v>10</v>
      </c>
      <c r="LBB90" s="373"/>
      <c r="LBC90" s="373" t="s">
        <v>10</v>
      </c>
      <c r="LBD90" s="373"/>
      <c r="LBE90" s="373" t="s">
        <v>10</v>
      </c>
      <c r="LBF90" s="373"/>
      <c r="LBG90" s="373" t="s">
        <v>10</v>
      </c>
      <c r="LBH90" s="373"/>
      <c r="LBI90" s="373" t="s">
        <v>10</v>
      </c>
      <c r="LBJ90" s="373"/>
      <c r="LBK90" s="373" t="s">
        <v>10</v>
      </c>
      <c r="LBL90" s="373"/>
      <c r="LBM90" s="373" t="s">
        <v>10</v>
      </c>
      <c r="LBN90" s="373"/>
      <c r="LBO90" s="373" t="s">
        <v>10</v>
      </c>
      <c r="LBP90" s="373"/>
      <c r="LBQ90" s="373" t="s">
        <v>10</v>
      </c>
      <c r="LBR90" s="373"/>
      <c r="LBS90" s="373" t="s">
        <v>10</v>
      </c>
      <c r="LBT90" s="373"/>
      <c r="LBU90" s="373" t="s">
        <v>10</v>
      </c>
      <c r="LBV90" s="373"/>
      <c r="LBW90" s="373" t="s">
        <v>10</v>
      </c>
      <c r="LBX90" s="373"/>
      <c r="LBY90" s="373" t="s">
        <v>10</v>
      </c>
      <c r="LBZ90" s="373"/>
      <c r="LCA90" s="373" t="s">
        <v>10</v>
      </c>
      <c r="LCB90" s="373"/>
      <c r="LCC90" s="373" t="s">
        <v>10</v>
      </c>
      <c r="LCD90" s="373"/>
      <c r="LCE90" s="373" t="s">
        <v>10</v>
      </c>
      <c r="LCF90" s="373"/>
      <c r="LCG90" s="373" t="s">
        <v>10</v>
      </c>
      <c r="LCH90" s="373"/>
      <c r="LCI90" s="373" t="s">
        <v>10</v>
      </c>
      <c r="LCJ90" s="373"/>
      <c r="LCK90" s="373" t="s">
        <v>10</v>
      </c>
      <c r="LCL90" s="373"/>
      <c r="LCM90" s="373" t="s">
        <v>10</v>
      </c>
      <c r="LCN90" s="373"/>
      <c r="LCO90" s="373" t="s">
        <v>10</v>
      </c>
      <c r="LCP90" s="373"/>
      <c r="LCQ90" s="373" t="s">
        <v>10</v>
      </c>
      <c r="LCR90" s="373"/>
      <c r="LCS90" s="373" t="s">
        <v>10</v>
      </c>
      <c r="LCT90" s="373"/>
      <c r="LCU90" s="373" t="s">
        <v>10</v>
      </c>
      <c r="LCV90" s="373"/>
      <c r="LCW90" s="373" t="s">
        <v>10</v>
      </c>
      <c r="LCX90" s="373"/>
      <c r="LCY90" s="373" t="s">
        <v>10</v>
      </c>
      <c r="LCZ90" s="373"/>
      <c r="LDA90" s="373" t="s">
        <v>10</v>
      </c>
      <c r="LDB90" s="373"/>
      <c r="LDC90" s="373" t="s">
        <v>10</v>
      </c>
      <c r="LDD90" s="373"/>
      <c r="LDE90" s="373" t="s">
        <v>10</v>
      </c>
      <c r="LDF90" s="373"/>
      <c r="LDG90" s="373" t="s">
        <v>10</v>
      </c>
      <c r="LDH90" s="373"/>
      <c r="LDI90" s="373" t="s">
        <v>10</v>
      </c>
      <c r="LDJ90" s="373"/>
      <c r="LDK90" s="373" t="s">
        <v>10</v>
      </c>
      <c r="LDL90" s="373"/>
      <c r="LDM90" s="373" t="s">
        <v>10</v>
      </c>
      <c r="LDN90" s="373"/>
      <c r="LDO90" s="373" t="s">
        <v>10</v>
      </c>
      <c r="LDP90" s="373"/>
      <c r="LDQ90" s="373" t="s">
        <v>10</v>
      </c>
      <c r="LDR90" s="373"/>
      <c r="LDS90" s="373" t="s">
        <v>10</v>
      </c>
      <c r="LDT90" s="373"/>
      <c r="LDU90" s="373" t="s">
        <v>10</v>
      </c>
      <c r="LDV90" s="373"/>
      <c r="LDW90" s="373" t="s">
        <v>10</v>
      </c>
      <c r="LDX90" s="373"/>
      <c r="LDY90" s="373" t="s">
        <v>10</v>
      </c>
      <c r="LDZ90" s="373"/>
      <c r="LEA90" s="373" t="s">
        <v>10</v>
      </c>
      <c r="LEB90" s="373"/>
      <c r="LEC90" s="373" t="s">
        <v>10</v>
      </c>
      <c r="LED90" s="373"/>
      <c r="LEE90" s="373" t="s">
        <v>10</v>
      </c>
      <c r="LEF90" s="373"/>
      <c r="LEG90" s="373" t="s">
        <v>10</v>
      </c>
      <c r="LEH90" s="373"/>
      <c r="LEI90" s="373" t="s">
        <v>10</v>
      </c>
      <c r="LEJ90" s="373"/>
      <c r="LEK90" s="373" t="s">
        <v>10</v>
      </c>
      <c r="LEL90" s="373"/>
      <c r="LEM90" s="373" t="s">
        <v>10</v>
      </c>
      <c r="LEN90" s="373"/>
      <c r="LEO90" s="373" t="s">
        <v>10</v>
      </c>
      <c r="LEP90" s="373"/>
      <c r="LEQ90" s="373" t="s">
        <v>10</v>
      </c>
      <c r="LER90" s="373"/>
      <c r="LES90" s="373" t="s">
        <v>10</v>
      </c>
      <c r="LET90" s="373"/>
      <c r="LEU90" s="373" t="s">
        <v>10</v>
      </c>
      <c r="LEV90" s="373"/>
      <c r="LEW90" s="373" t="s">
        <v>10</v>
      </c>
      <c r="LEX90" s="373"/>
      <c r="LEY90" s="373" t="s">
        <v>10</v>
      </c>
      <c r="LEZ90" s="373"/>
      <c r="LFA90" s="373" t="s">
        <v>10</v>
      </c>
      <c r="LFB90" s="373"/>
      <c r="LFC90" s="373" t="s">
        <v>10</v>
      </c>
      <c r="LFD90" s="373"/>
      <c r="LFE90" s="373" t="s">
        <v>10</v>
      </c>
      <c r="LFF90" s="373"/>
      <c r="LFG90" s="373" t="s">
        <v>10</v>
      </c>
      <c r="LFH90" s="373"/>
      <c r="LFI90" s="373" t="s">
        <v>10</v>
      </c>
      <c r="LFJ90" s="373"/>
      <c r="LFK90" s="373" t="s">
        <v>10</v>
      </c>
      <c r="LFL90" s="373"/>
      <c r="LFM90" s="373" t="s">
        <v>10</v>
      </c>
      <c r="LFN90" s="373"/>
      <c r="LFO90" s="373" t="s">
        <v>10</v>
      </c>
      <c r="LFP90" s="373"/>
      <c r="LFQ90" s="373" t="s">
        <v>10</v>
      </c>
      <c r="LFR90" s="373"/>
      <c r="LFS90" s="373" t="s">
        <v>10</v>
      </c>
      <c r="LFT90" s="373"/>
      <c r="LFU90" s="373" t="s">
        <v>10</v>
      </c>
      <c r="LFV90" s="373"/>
      <c r="LFW90" s="373" t="s">
        <v>10</v>
      </c>
      <c r="LFX90" s="373"/>
      <c r="LFY90" s="373" t="s">
        <v>10</v>
      </c>
      <c r="LFZ90" s="373"/>
      <c r="LGA90" s="373" t="s">
        <v>10</v>
      </c>
      <c r="LGB90" s="373"/>
      <c r="LGC90" s="373" t="s">
        <v>10</v>
      </c>
      <c r="LGD90" s="373"/>
      <c r="LGE90" s="373" t="s">
        <v>10</v>
      </c>
      <c r="LGF90" s="373"/>
      <c r="LGG90" s="373" t="s">
        <v>10</v>
      </c>
      <c r="LGH90" s="373"/>
      <c r="LGI90" s="373" t="s">
        <v>10</v>
      </c>
      <c r="LGJ90" s="373"/>
      <c r="LGK90" s="373" t="s">
        <v>10</v>
      </c>
      <c r="LGL90" s="373"/>
      <c r="LGM90" s="373" t="s">
        <v>10</v>
      </c>
      <c r="LGN90" s="373"/>
      <c r="LGO90" s="373" t="s">
        <v>10</v>
      </c>
      <c r="LGP90" s="373"/>
      <c r="LGQ90" s="373" t="s">
        <v>10</v>
      </c>
      <c r="LGR90" s="373"/>
      <c r="LGS90" s="373" t="s">
        <v>10</v>
      </c>
      <c r="LGT90" s="373"/>
      <c r="LGU90" s="373" t="s">
        <v>10</v>
      </c>
      <c r="LGV90" s="373"/>
      <c r="LGW90" s="373" t="s">
        <v>10</v>
      </c>
      <c r="LGX90" s="373"/>
      <c r="LGY90" s="373" t="s">
        <v>10</v>
      </c>
      <c r="LGZ90" s="373"/>
      <c r="LHA90" s="373" t="s">
        <v>10</v>
      </c>
      <c r="LHB90" s="373"/>
      <c r="LHC90" s="373" t="s">
        <v>10</v>
      </c>
      <c r="LHD90" s="373"/>
      <c r="LHE90" s="373" t="s">
        <v>10</v>
      </c>
      <c r="LHF90" s="373"/>
      <c r="LHG90" s="373" t="s">
        <v>10</v>
      </c>
      <c r="LHH90" s="373"/>
      <c r="LHI90" s="373" t="s">
        <v>10</v>
      </c>
      <c r="LHJ90" s="373"/>
      <c r="LHK90" s="373" t="s">
        <v>10</v>
      </c>
      <c r="LHL90" s="373"/>
      <c r="LHM90" s="373" t="s">
        <v>10</v>
      </c>
      <c r="LHN90" s="373"/>
      <c r="LHO90" s="373" t="s">
        <v>10</v>
      </c>
      <c r="LHP90" s="373"/>
      <c r="LHQ90" s="373" t="s">
        <v>10</v>
      </c>
      <c r="LHR90" s="373"/>
      <c r="LHS90" s="373" t="s">
        <v>10</v>
      </c>
      <c r="LHT90" s="373"/>
      <c r="LHU90" s="373" t="s">
        <v>10</v>
      </c>
      <c r="LHV90" s="373"/>
      <c r="LHW90" s="373" t="s">
        <v>10</v>
      </c>
      <c r="LHX90" s="373"/>
      <c r="LHY90" s="373" t="s">
        <v>10</v>
      </c>
      <c r="LHZ90" s="373"/>
      <c r="LIA90" s="373" t="s">
        <v>10</v>
      </c>
      <c r="LIB90" s="373"/>
      <c r="LIC90" s="373" t="s">
        <v>10</v>
      </c>
      <c r="LID90" s="373"/>
      <c r="LIE90" s="373" t="s">
        <v>10</v>
      </c>
      <c r="LIF90" s="373"/>
      <c r="LIG90" s="373" t="s">
        <v>10</v>
      </c>
      <c r="LIH90" s="373"/>
      <c r="LII90" s="373" t="s">
        <v>10</v>
      </c>
      <c r="LIJ90" s="373"/>
      <c r="LIK90" s="373" t="s">
        <v>10</v>
      </c>
      <c r="LIL90" s="373"/>
      <c r="LIM90" s="373" t="s">
        <v>10</v>
      </c>
      <c r="LIN90" s="373"/>
      <c r="LIO90" s="373" t="s">
        <v>10</v>
      </c>
      <c r="LIP90" s="373"/>
      <c r="LIQ90" s="373" t="s">
        <v>10</v>
      </c>
      <c r="LIR90" s="373"/>
      <c r="LIS90" s="373" t="s">
        <v>10</v>
      </c>
      <c r="LIT90" s="373"/>
      <c r="LIU90" s="373" t="s">
        <v>10</v>
      </c>
      <c r="LIV90" s="373"/>
      <c r="LIW90" s="373" t="s">
        <v>10</v>
      </c>
      <c r="LIX90" s="373"/>
      <c r="LIY90" s="373" t="s">
        <v>10</v>
      </c>
      <c r="LIZ90" s="373"/>
      <c r="LJA90" s="373" t="s">
        <v>10</v>
      </c>
      <c r="LJB90" s="373"/>
      <c r="LJC90" s="373" t="s">
        <v>10</v>
      </c>
      <c r="LJD90" s="373"/>
      <c r="LJE90" s="373" t="s">
        <v>10</v>
      </c>
      <c r="LJF90" s="373"/>
      <c r="LJG90" s="373" t="s">
        <v>10</v>
      </c>
      <c r="LJH90" s="373"/>
      <c r="LJI90" s="373" t="s">
        <v>10</v>
      </c>
      <c r="LJJ90" s="373"/>
      <c r="LJK90" s="373" t="s">
        <v>10</v>
      </c>
      <c r="LJL90" s="373"/>
      <c r="LJM90" s="373" t="s">
        <v>10</v>
      </c>
      <c r="LJN90" s="373"/>
      <c r="LJO90" s="373" t="s">
        <v>10</v>
      </c>
      <c r="LJP90" s="373"/>
      <c r="LJQ90" s="373" t="s">
        <v>10</v>
      </c>
      <c r="LJR90" s="373"/>
      <c r="LJS90" s="373" t="s">
        <v>10</v>
      </c>
      <c r="LJT90" s="373"/>
      <c r="LJU90" s="373" t="s">
        <v>10</v>
      </c>
      <c r="LJV90" s="373"/>
      <c r="LJW90" s="373" t="s">
        <v>10</v>
      </c>
      <c r="LJX90" s="373"/>
      <c r="LJY90" s="373" t="s">
        <v>10</v>
      </c>
      <c r="LJZ90" s="373"/>
      <c r="LKA90" s="373" t="s">
        <v>10</v>
      </c>
      <c r="LKB90" s="373"/>
      <c r="LKC90" s="373" t="s">
        <v>10</v>
      </c>
      <c r="LKD90" s="373"/>
      <c r="LKE90" s="373" t="s">
        <v>10</v>
      </c>
      <c r="LKF90" s="373"/>
      <c r="LKG90" s="373" t="s">
        <v>10</v>
      </c>
      <c r="LKH90" s="373"/>
      <c r="LKI90" s="373" t="s">
        <v>10</v>
      </c>
      <c r="LKJ90" s="373"/>
      <c r="LKK90" s="373" t="s">
        <v>10</v>
      </c>
      <c r="LKL90" s="373"/>
      <c r="LKM90" s="373" t="s">
        <v>10</v>
      </c>
      <c r="LKN90" s="373"/>
      <c r="LKO90" s="373" t="s">
        <v>10</v>
      </c>
      <c r="LKP90" s="373"/>
      <c r="LKQ90" s="373" t="s">
        <v>10</v>
      </c>
      <c r="LKR90" s="373"/>
      <c r="LKS90" s="373" t="s">
        <v>10</v>
      </c>
      <c r="LKT90" s="373"/>
      <c r="LKU90" s="373" t="s">
        <v>10</v>
      </c>
      <c r="LKV90" s="373"/>
      <c r="LKW90" s="373" t="s">
        <v>10</v>
      </c>
      <c r="LKX90" s="373"/>
      <c r="LKY90" s="373" t="s">
        <v>10</v>
      </c>
      <c r="LKZ90" s="373"/>
      <c r="LLA90" s="373" t="s">
        <v>10</v>
      </c>
      <c r="LLB90" s="373"/>
      <c r="LLC90" s="373" t="s">
        <v>10</v>
      </c>
      <c r="LLD90" s="373"/>
      <c r="LLE90" s="373" t="s">
        <v>10</v>
      </c>
      <c r="LLF90" s="373"/>
      <c r="LLG90" s="373" t="s">
        <v>10</v>
      </c>
      <c r="LLH90" s="373"/>
      <c r="LLI90" s="373" t="s">
        <v>10</v>
      </c>
      <c r="LLJ90" s="373"/>
      <c r="LLK90" s="373" t="s">
        <v>10</v>
      </c>
      <c r="LLL90" s="373"/>
      <c r="LLM90" s="373" t="s">
        <v>10</v>
      </c>
      <c r="LLN90" s="373"/>
      <c r="LLO90" s="373" t="s">
        <v>10</v>
      </c>
      <c r="LLP90" s="373"/>
      <c r="LLQ90" s="373" t="s">
        <v>10</v>
      </c>
      <c r="LLR90" s="373"/>
      <c r="LLS90" s="373" t="s">
        <v>10</v>
      </c>
      <c r="LLT90" s="373"/>
      <c r="LLU90" s="373" t="s">
        <v>10</v>
      </c>
      <c r="LLV90" s="373"/>
      <c r="LLW90" s="373" t="s">
        <v>10</v>
      </c>
      <c r="LLX90" s="373"/>
      <c r="LLY90" s="373" t="s">
        <v>10</v>
      </c>
      <c r="LLZ90" s="373"/>
      <c r="LMA90" s="373" t="s">
        <v>10</v>
      </c>
      <c r="LMB90" s="373"/>
      <c r="LMC90" s="373" t="s">
        <v>10</v>
      </c>
      <c r="LMD90" s="373"/>
      <c r="LME90" s="373" t="s">
        <v>10</v>
      </c>
      <c r="LMF90" s="373"/>
      <c r="LMG90" s="373" t="s">
        <v>10</v>
      </c>
      <c r="LMH90" s="373"/>
      <c r="LMI90" s="373" t="s">
        <v>10</v>
      </c>
      <c r="LMJ90" s="373"/>
      <c r="LMK90" s="373" t="s">
        <v>10</v>
      </c>
      <c r="LML90" s="373"/>
      <c r="LMM90" s="373" t="s">
        <v>10</v>
      </c>
      <c r="LMN90" s="373"/>
      <c r="LMO90" s="373" t="s">
        <v>10</v>
      </c>
      <c r="LMP90" s="373"/>
      <c r="LMQ90" s="373" t="s">
        <v>10</v>
      </c>
      <c r="LMR90" s="373"/>
      <c r="LMS90" s="373" t="s">
        <v>10</v>
      </c>
      <c r="LMT90" s="373"/>
      <c r="LMU90" s="373" t="s">
        <v>10</v>
      </c>
      <c r="LMV90" s="373"/>
      <c r="LMW90" s="373" t="s">
        <v>10</v>
      </c>
      <c r="LMX90" s="373"/>
      <c r="LMY90" s="373" t="s">
        <v>10</v>
      </c>
      <c r="LMZ90" s="373"/>
      <c r="LNA90" s="373" t="s">
        <v>10</v>
      </c>
      <c r="LNB90" s="373"/>
      <c r="LNC90" s="373" t="s">
        <v>10</v>
      </c>
      <c r="LND90" s="373"/>
      <c r="LNE90" s="373" t="s">
        <v>10</v>
      </c>
      <c r="LNF90" s="373"/>
      <c r="LNG90" s="373" t="s">
        <v>10</v>
      </c>
      <c r="LNH90" s="373"/>
      <c r="LNI90" s="373" t="s">
        <v>10</v>
      </c>
      <c r="LNJ90" s="373"/>
      <c r="LNK90" s="373" t="s">
        <v>10</v>
      </c>
      <c r="LNL90" s="373"/>
      <c r="LNM90" s="373" t="s">
        <v>10</v>
      </c>
      <c r="LNN90" s="373"/>
      <c r="LNO90" s="373" t="s">
        <v>10</v>
      </c>
      <c r="LNP90" s="373"/>
      <c r="LNQ90" s="373" t="s">
        <v>10</v>
      </c>
      <c r="LNR90" s="373"/>
      <c r="LNS90" s="373" t="s">
        <v>10</v>
      </c>
      <c r="LNT90" s="373"/>
      <c r="LNU90" s="373" t="s">
        <v>10</v>
      </c>
      <c r="LNV90" s="373"/>
      <c r="LNW90" s="373" t="s">
        <v>10</v>
      </c>
      <c r="LNX90" s="373"/>
      <c r="LNY90" s="373" t="s">
        <v>10</v>
      </c>
      <c r="LNZ90" s="373"/>
      <c r="LOA90" s="373" t="s">
        <v>10</v>
      </c>
      <c r="LOB90" s="373"/>
      <c r="LOC90" s="373" t="s">
        <v>10</v>
      </c>
      <c r="LOD90" s="373"/>
      <c r="LOE90" s="373" t="s">
        <v>10</v>
      </c>
      <c r="LOF90" s="373"/>
      <c r="LOG90" s="373" t="s">
        <v>10</v>
      </c>
      <c r="LOH90" s="373"/>
      <c r="LOI90" s="373" t="s">
        <v>10</v>
      </c>
      <c r="LOJ90" s="373"/>
      <c r="LOK90" s="373" t="s">
        <v>10</v>
      </c>
      <c r="LOL90" s="373"/>
      <c r="LOM90" s="373" t="s">
        <v>10</v>
      </c>
      <c r="LON90" s="373"/>
      <c r="LOO90" s="373" t="s">
        <v>10</v>
      </c>
      <c r="LOP90" s="373"/>
      <c r="LOQ90" s="373" t="s">
        <v>10</v>
      </c>
      <c r="LOR90" s="373"/>
      <c r="LOS90" s="373" t="s">
        <v>10</v>
      </c>
      <c r="LOT90" s="373"/>
      <c r="LOU90" s="373" t="s">
        <v>10</v>
      </c>
      <c r="LOV90" s="373"/>
      <c r="LOW90" s="373" t="s">
        <v>10</v>
      </c>
      <c r="LOX90" s="373"/>
      <c r="LOY90" s="373" t="s">
        <v>10</v>
      </c>
      <c r="LOZ90" s="373"/>
      <c r="LPA90" s="373" t="s">
        <v>10</v>
      </c>
      <c r="LPB90" s="373"/>
      <c r="LPC90" s="373" t="s">
        <v>10</v>
      </c>
      <c r="LPD90" s="373"/>
      <c r="LPE90" s="373" t="s">
        <v>10</v>
      </c>
      <c r="LPF90" s="373"/>
      <c r="LPG90" s="373" t="s">
        <v>10</v>
      </c>
      <c r="LPH90" s="373"/>
      <c r="LPI90" s="373" t="s">
        <v>10</v>
      </c>
      <c r="LPJ90" s="373"/>
      <c r="LPK90" s="373" t="s">
        <v>10</v>
      </c>
      <c r="LPL90" s="373"/>
      <c r="LPM90" s="373" t="s">
        <v>10</v>
      </c>
      <c r="LPN90" s="373"/>
      <c r="LPO90" s="373" t="s">
        <v>10</v>
      </c>
      <c r="LPP90" s="373"/>
      <c r="LPQ90" s="373" t="s">
        <v>10</v>
      </c>
      <c r="LPR90" s="373"/>
      <c r="LPS90" s="373" t="s">
        <v>10</v>
      </c>
      <c r="LPT90" s="373"/>
      <c r="LPU90" s="373" t="s">
        <v>10</v>
      </c>
      <c r="LPV90" s="373"/>
      <c r="LPW90" s="373" t="s">
        <v>10</v>
      </c>
      <c r="LPX90" s="373"/>
      <c r="LPY90" s="373" t="s">
        <v>10</v>
      </c>
      <c r="LPZ90" s="373"/>
      <c r="LQA90" s="373" t="s">
        <v>10</v>
      </c>
      <c r="LQB90" s="373"/>
      <c r="LQC90" s="373" t="s">
        <v>10</v>
      </c>
      <c r="LQD90" s="373"/>
      <c r="LQE90" s="373" t="s">
        <v>10</v>
      </c>
      <c r="LQF90" s="373"/>
      <c r="LQG90" s="373" t="s">
        <v>10</v>
      </c>
      <c r="LQH90" s="373"/>
      <c r="LQI90" s="373" t="s">
        <v>10</v>
      </c>
      <c r="LQJ90" s="373"/>
      <c r="LQK90" s="373" t="s">
        <v>10</v>
      </c>
      <c r="LQL90" s="373"/>
      <c r="LQM90" s="373" t="s">
        <v>10</v>
      </c>
      <c r="LQN90" s="373"/>
      <c r="LQO90" s="373" t="s">
        <v>10</v>
      </c>
      <c r="LQP90" s="373"/>
      <c r="LQQ90" s="373" t="s">
        <v>10</v>
      </c>
      <c r="LQR90" s="373"/>
      <c r="LQS90" s="373" t="s">
        <v>10</v>
      </c>
      <c r="LQT90" s="373"/>
      <c r="LQU90" s="373" t="s">
        <v>10</v>
      </c>
      <c r="LQV90" s="373"/>
      <c r="LQW90" s="373" t="s">
        <v>10</v>
      </c>
      <c r="LQX90" s="373"/>
      <c r="LQY90" s="373" t="s">
        <v>10</v>
      </c>
      <c r="LQZ90" s="373"/>
      <c r="LRA90" s="373" t="s">
        <v>10</v>
      </c>
      <c r="LRB90" s="373"/>
      <c r="LRC90" s="373" t="s">
        <v>10</v>
      </c>
      <c r="LRD90" s="373"/>
      <c r="LRE90" s="373" t="s">
        <v>10</v>
      </c>
      <c r="LRF90" s="373"/>
      <c r="LRG90" s="373" t="s">
        <v>10</v>
      </c>
      <c r="LRH90" s="373"/>
      <c r="LRI90" s="373" t="s">
        <v>10</v>
      </c>
      <c r="LRJ90" s="373"/>
      <c r="LRK90" s="373" t="s">
        <v>10</v>
      </c>
      <c r="LRL90" s="373"/>
      <c r="LRM90" s="373" t="s">
        <v>10</v>
      </c>
      <c r="LRN90" s="373"/>
      <c r="LRO90" s="373" t="s">
        <v>10</v>
      </c>
      <c r="LRP90" s="373"/>
      <c r="LRQ90" s="373" t="s">
        <v>10</v>
      </c>
      <c r="LRR90" s="373"/>
      <c r="LRS90" s="373" t="s">
        <v>10</v>
      </c>
      <c r="LRT90" s="373"/>
      <c r="LRU90" s="373" t="s">
        <v>10</v>
      </c>
      <c r="LRV90" s="373"/>
      <c r="LRW90" s="373" t="s">
        <v>10</v>
      </c>
      <c r="LRX90" s="373"/>
      <c r="LRY90" s="373" t="s">
        <v>10</v>
      </c>
      <c r="LRZ90" s="373"/>
      <c r="LSA90" s="373" t="s">
        <v>10</v>
      </c>
      <c r="LSB90" s="373"/>
      <c r="LSC90" s="373" t="s">
        <v>10</v>
      </c>
      <c r="LSD90" s="373"/>
      <c r="LSE90" s="373" t="s">
        <v>10</v>
      </c>
      <c r="LSF90" s="373"/>
      <c r="LSG90" s="373" t="s">
        <v>10</v>
      </c>
      <c r="LSH90" s="373"/>
      <c r="LSI90" s="373" t="s">
        <v>10</v>
      </c>
      <c r="LSJ90" s="373"/>
      <c r="LSK90" s="373" t="s">
        <v>10</v>
      </c>
      <c r="LSL90" s="373"/>
      <c r="LSM90" s="373" t="s">
        <v>10</v>
      </c>
      <c r="LSN90" s="373"/>
      <c r="LSO90" s="373" t="s">
        <v>10</v>
      </c>
      <c r="LSP90" s="373"/>
      <c r="LSQ90" s="373" t="s">
        <v>10</v>
      </c>
      <c r="LSR90" s="373"/>
      <c r="LSS90" s="373" t="s">
        <v>10</v>
      </c>
      <c r="LST90" s="373"/>
      <c r="LSU90" s="373" t="s">
        <v>10</v>
      </c>
      <c r="LSV90" s="373"/>
      <c r="LSW90" s="373" t="s">
        <v>10</v>
      </c>
      <c r="LSX90" s="373"/>
      <c r="LSY90" s="373" t="s">
        <v>10</v>
      </c>
      <c r="LSZ90" s="373"/>
      <c r="LTA90" s="373" t="s">
        <v>10</v>
      </c>
      <c r="LTB90" s="373"/>
      <c r="LTC90" s="373" t="s">
        <v>10</v>
      </c>
      <c r="LTD90" s="373"/>
      <c r="LTE90" s="373" t="s">
        <v>10</v>
      </c>
      <c r="LTF90" s="373"/>
      <c r="LTG90" s="373" t="s">
        <v>10</v>
      </c>
      <c r="LTH90" s="373"/>
      <c r="LTI90" s="373" t="s">
        <v>10</v>
      </c>
      <c r="LTJ90" s="373"/>
      <c r="LTK90" s="373" t="s">
        <v>10</v>
      </c>
      <c r="LTL90" s="373"/>
      <c r="LTM90" s="373" t="s">
        <v>10</v>
      </c>
      <c r="LTN90" s="373"/>
      <c r="LTO90" s="373" t="s">
        <v>10</v>
      </c>
      <c r="LTP90" s="373"/>
      <c r="LTQ90" s="373" t="s">
        <v>10</v>
      </c>
      <c r="LTR90" s="373"/>
      <c r="LTS90" s="373" t="s">
        <v>10</v>
      </c>
      <c r="LTT90" s="373"/>
      <c r="LTU90" s="373" t="s">
        <v>10</v>
      </c>
      <c r="LTV90" s="373"/>
      <c r="LTW90" s="373" t="s">
        <v>10</v>
      </c>
      <c r="LTX90" s="373"/>
      <c r="LTY90" s="373" t="s">
        <v>10</v>
      </c>
      <c r="LTZ90" s="373"/>
      <c r="LUA90" s="373" t="s">
        <v>10</v>
      </c>
      <c r="LUB90" s="373"/>
      <c r="LUC90" s="373" t="s">
        <v>10</v>
      </c>
      <c r="LUD90" s="373"/>
      <c r="LUE90" s="373" t="s">
        <v>10</v>
      </c>
      <c r="LUF90" s="373"/>
      <c r="LUG90" s="373" t="s">
        <v>10</v>
      </c>
      <c r="LUH90" s="373"/>
      <c r="LUI90" s="373" t="s">
        <v>10</v>
      </c>
      <c r="LUJ90" s="373"/>
      <c r="LUK90" s="373" t="s">
        <v>10</v>
      </c>
      <c r="LUL90" s="373"/>
      <c r="LUM90" s="373" t="s">
        <v>10</v>
      </c>
      <c r="LUN90" s="373"/>
      <c r="LUO90" s="373" t="s">
        <v>10</v>
      </c>
      <c r="LUP90" s="373"/>
      <c r="LUQ90" s="373" t="s">
        <v>10</v>
      </c>
      <c r="LUR90" s="373"/>
      <c r="LUS90" s="373" t="s">
        <v>10</v>
      </c>
      <c r="LUT90" s="373"/>
      <c r="LUU90" s="373" t="s">
        <v>10</v>
      </c>
      <c r="LUV90" s="373"/>
      <c r="LUW90" s="373" t="s">
        <v>10</v>
      </c>
      <c r="LUX90" s="373"/>
      <c r="LUY90" s="373" t="s">
        <v>10</v>
      </c>
      <c r="LUZ90" s="373"/>
      <c r="LVA90" s="373" t="s">
        <v>10</v>
      </c>
      <c r="LVB90" s="373"/>
      <c r="LVC90" s="373" t="s">
        <v>10</v>
      </c>
      <c r="LVD90" s="373"/>
      <c r="LVE90" s="373" t="s">
        <v>10</v>
      </c>
      <c r="LVF90" s="373"/>
      <c r="LVG90" s="373" t="s">
        <v>10</v>
      </c>
      <c r="LVH90" s="373"/>
      <c r="LVI90" s="373" t="s">
        <v>10</v>
      </c>
      <c r="LVJ90" s="373"/>
      <c r="LVK90" s="373" t="s">
        <v>10</v>
      </c>
      <c r="LVL90" s="373"/>
      <c r="LVM90" s="373" t="s">
        <v>10</v>
      </c>
      <c r="LVN90" s="373"/>
      <c r="LVO90" s="373" t="s">
        <v>10</v>
      </c>
      <c r="LVP90" s="373"/>
      <c r="LVQ90" s="373" t="s">
        <v>10</v>
      </c>
      <c r="LVR90" s="373"/>
      <c r="LVS90" s="373" t="s">
        <v>10</v>
      </c>
      <c r="LVT90" s="373"/>
      <c r="LVU90" s="373" t="s">
        <v>10</v>
      </c>
      <c r="LVV90" s="373"/>
      <c r="LVW90" s="373" t="s">
        <v>10</v>
      </c>
      <c r="LVX90" s="373"/>
      <c r="LVY90" s="373" t="s">
        <v>10</v>
      </c>
      <c r="LVZ90" s="373"/>
      <c r="LWA90" s="373" t="s">
        <v>10</v>
      </c>
      <c r="LWB90" s="373"/>
      <c r="LWC90" s="373" t="s">
        <v>10</v>
      </c>
      <c r="LWD90" s="373"/>
      <c r="LWE90" s="373" t="s">
        <v>10</v>
      </c>
      <c r="LWF90" s="373"/>
      <c r="LWG90" s="373" t="s">
        <v>10</v>
      </c>
      <c r="LWH90" s="373"/>
      <c r="LWI90" s="373" t="s">
        <v>10</v>
      </c>
      <c r="LWJ90" s="373"/>
      <c r="LWK90" s="373" t="s">
        <v>10</v>
      </c>
      <c r="LWL90" s="373"/>
      <c r="LWM90" s="373" t="s">
        <v>10</v>
      </c>
      <c r="LWN90" s="373"/>
      <c r="LWO90" s="373" t="s">
        <v>10</v>
      </c>
      <c r="LWP90" s="373"/>
      <c r="LWQ90" s="373" t="s">
        <v>10</v>
      </c>
      <c r="LWR90" s="373"/>
      <c r="LWS90" s="373" t="s">
        <v>10</v>
      </c>
      <c r="LWT90" s="373"/>
      <c r="LWU90" s="373" t="s">
        <v>10</v>
      </c>
      <c r="LWV90" s="373"/>
      <c r="LWW90" s="373" t="s">
        <v>10</v>
      </c>
      <c r="LWX90" s="373"/>
      <c r="LWY90" s="373" t="s">
        <v>10</v>
      </c>
      <c r="LWZ90" s="373"/>
      <c r="LXA90" s="373" t="s">
        <v>10</v>
      </c>
      <c r="LXB90" s="373"/>
      <c r="LXC90" s="373" t="s">
        <v>10</v>
      </c>
      <c r="LXD90" s="373"/>
      <c r="LXE90" s="373" t="s">
        <v>10</v>
      </c>
      <c r="LXF90" s="373"/>
      <c r="LXG90" s="373" t="s">
        <v>10</v>
      </c>
      <c r="LXH90" s="373"/>
      <c r="LXI90" s="373" t="s">
        <v>10</v>
      </c>
      <c r="LXJ90" s="373"/>
      <c r="LXK90" s="373" t="s">
        <v>10</v>
      </c>
      <c r="LXL90" s="373"/>
      <c r="LXM90" s="373" t="s">
        <v>10</v>
      </c>
      <c r="LXN90" s="373"/>
      <c r="LXO90" s="373" t="s">
        <v>10</v>
      </c>
      <c r="LXP90" s="373"/>
      <c r="LXQ90" s="373" t="s">
        <v>10</v>
      </c>
      <c r="LXR90" s="373"/>
      <c r="LXS90" s="373" t="s">
        <v>10</v>
      </c>
      <c r="LXT90" s="373"/>
      <c r="LXU90" s="373" t="s">
        <v>10</v>
      </c>
      <c r="LXV90" s="373"/>
      <c r="LXW90" s="373" t="s">
        <v>10</v>
      </c>
      <c r="LXX90" s="373"/>
      <c r="LXY90" s="373" t="s">
        <v>10</v>
      </c>
      <c r="LXZ90" s="373"/>
      <c r="LYA90" s="373" t="s">
        <v>10</v>
      </c>
      <c r="LYB90" s="373"/>
      <c r="LYC90" s="373" t="s">
        <v>10</v>
      </c>
      <c r="LYD90" s="373"/>
      <c r="LYE90" s="373" t="s">
        <v>10</v>
      </c>
      <c r="LYF90" s="373"/>
      <c r="LYG90" s="373" t="s">
        <v>10</v>
      </c>
      <c r="LYH90" s="373"/>
      <c r="LYI90" s="373" t="s">
        <v>10</v>
      </c>
      <c r="LYJ90" s="373"/>
      <c r="LYK90" s="373" t="s">
        <v>10</v>
      </c>
      <c r="LYL90" s="373"/>
      <c r="LYM90" s="373" t="s">
        <v>10</v>
      </c>
      <c r="LYN90" s="373"/>
      <c r="LYO90" s="373" t="s">
        <v>10</v>
      </c>
      <c r="LYP90" s="373"/>
      <c r="LYQ90" s="373" t="s">
        <v>10</v>
      </c>
      <c r="LYR90" s="373"/>
      <c r="LYS90" s="373" t="s">
        <v>10</v>
      </c>
      <c r="LYT90" s="373"/>
      <c r="LYU90" s="373" t="s">
        <v>10</v>
      </c>
      <c r="LYV90" s="373"/>
      <c r="LYW90" s="373" t="s">
        <v>10</v>
      </c>
      <c r="LYX90" s="373"/>
      <c r="LYY90" s="373" t="s">
        <v>10</v>
      </c>
      <c r="LYZ90" s="373"/>
      <c r="LZA90" s="373" t="s">
        <v>10</v>
      </c>
      <c r="LZB90" s="373"/>
      <c r="LZC90" s="373" t="s">
        <v>10</v>
      </c>
      <c r="LZD90" s="373"/>
      <c r="LZE90" s="373" t="s">
        <v>10</v>
      </c>
      <c r="LZF90" s="373"/>
      <c r="LZG90" s="373" t="s">
        <v>10</v>
      </c>
      <c r="LZH90" s="373"/>
      <c r="LZI90" s="373" t="s">
        <v>10</v>
      </c>
      <c r="LZJ90" s="373"/>
      <c r="LZK90" s="373" t="s">
        <v>10</v>
      </c>
      <c r="LZL90" s="373"/>
      <c r="LZM90" s="373" t="s">
        <v>10</v>
      </c>
      <c r="LZN90" s="373"/>
      <c r="LZO90" s="373" t="s">
        <v>10</v>
      </c>
      <c r="LZP90" s="373"/>
      <c r="LZQ90" s="373" t="s">
        <v>10</v>
      </c>
      <c r="LZR90" s="373"/>
      <c r="LZS90" s="373" t="s">
        <v>10</v>
      </c>
      <c r="LZT90" s="373"/>
      <c r="LZU90" s="373" t="s">
        <v>10</v>
      </c>
      <c r="LZV90" s="373"/>
      <c r="LZW90" s="373" t="s">
        <v>10</v>
      </c>
      <c r="LZX90" s="373"/>
      <c r="LZY90" s="373" t="s">
        <v>10</v>
      </c>
      <c r="LZZ90" s="373"/>
      <c r="MAA90" s="373" t="s">
        <v>10</v>
      </c>
      <c r="MAB90" s="373"/>
      <c r="MAC90" s="373" t="s">
        <v>10</v>
      </c>
      <c r="MAD90" s="373"/>
      <c r="MAE90" s="373" t="s">
        <v>10</v>
      </c>
      <c r="MAF90" s="373"/>
      <c r="MAG90" s="373" t="s">
        <v>10</v>
      </c>
      <c r="MAH90" s="373"/>
      <c r="MAI90" s="373" t="s">
        <v>10</v>
      </c>
      <c r="MAJ90" s="373"/>
      <c r="MAK90" s="373" t="s">
        <v>10</v>
      </c>
      <c r="MAL90" s="373"/>
      <c r="MAM90" s="373" t="s">
        <v>10</v>
      </c>
      <c r="MAN90" s="373"/>
      <c r="MAO90" s="373" t="s">
        <v>10</v>
      </c>
      <c r="MAP90" s="373"/>
      <c r="MAQ90" s="373" t="s">
        <v>10</v>
      </c>
      <c r="MAR90" s="373"/>
      <c r="MAS90" s="373" t="s">
        <v>10</v>
      </c>
      <c r="MAT90" s="373"/>
      <c r="MAU90" s="373" t="s">
        <v>10</v>
      </c>
      <c r="MAV90" s="373"/>
      <c r="MAW90" s="373" t="s">
        <v>10</v>
      </c>
      <c r="MAX90" s="373"/>
      <c r="MAY90" s="373" t="s">
        <v>10</v>
      </c>
      <c r="MAZ90" s="373"/>
      <c r="MBA90" s="373" t="s">
        <v>10</v>
      </c>
      <c r="MBB90" s="373"/>
      <c r="MBC90" s="373" t="s">
        <v>10</v>
      </c>
      <c r="MBD90" s="373"/>
      <c r="MBE90" s="373" t="s">
        <v>10</v>
      </c>
      <c r="MBF90" s="373"/>
      <c r="MBG90" s="373" t="s">
        <v>10</v>
      </c>
      <c r="MBH90" s="373"/>
      <c r="MBI90" s="373" t="s">
        <v>10</v>
      </c>
      <c r="MBJ90" s="373"/>
      <c r="MBK90" s="373" t="s">
        <v>10</v>
      </c>
      <c r="MBL90" s="373"/>
      <c r="MBM90" s="373" t="s">
        <v>10</v>
      </c>
      <c r="MBN90" s="373"/>
      <c r="MBO90" s="373" t="s">
        <v>10</v>
      </c>
      <c r="MBP90" s="373"/>
      <c r="MBQ90" s="373" t="s">
        <v>10</v>
      </c>
      <c r="MBR90" s="373"/>
      <c r="MBS90" s="373" t="s">
        <v>10</v>
      </c>
      <c r="MBT90" s="373"/>
      <c r="MBU90" s="373" t="s">
        <v>10</v>
      </c>
      <c r="MBV90" s="373"/>
      <c r="MBW90" s="373" t="s">
        <v>10</v>
      </c>
      <c r="MBX90" s="373"/>
      <c r="MBY90" s="373" t="s">
        <v>10</v>
      </c>
      <c r="MBZ90" s="373"/>
      <c r="MCA90" s="373" t="s">
        <v>10</v>
      </c>
      <c r="MCB90" s="373"/>
      <c r="MCC90" s="373" t="s">
        <v>10</v>
      </c>
      <c r="MCD90" s="373"/>
      <c r="MCE90" s="373" t="s">
        <v>10</v>
      </c>
      <c r="MCF90" s="373"/>
      <c r="MCG90" s="373" t="s">
        <v>10</v>
      </c>
      <c r="MCH90" s="373"/>
      <c r="MCI90" s="373" t="s">
        <v>10</v>
      </c>
      <c r="MCJ90" s="373"/>
      <c r="MCK90" s="373" t="s">
        <v>10</v>
      </c>
      <c r="MCL90" s="373"/>
      <c r="MCM90" s="373" t="s">
        <v>10</v>
      </c>
      <c r="MCN90" s="373"/>
      <c r="MCO90" s="373" t="s">
        <v>10</v>
      </c>
      <c r="MCP90" s="373"/>
      <c r="MCQ90" s="373" t="s">
        <v>10</v>
      </c>
      <c r="MCR90" s="373"/>
      <c r="MCS90" s="373" t="s">
        <v>10</v>
      </c>
      <c r="MCT90" s="373"/>
      <c r="MCU90" s="373" t="s">
        <v>10</v>
      </c>
      <c r="MCV90" s="373"/>
      <c r="MCW90" s="373" t="s">
        <v>10</v>
      </c>
      <c r="MCX90" s="373"/>
      <c r="MCY90" s="373" t="s">
        <v>10</v>
      </c>
      <c r="MCZ90" s="373"/>
      <c r="MDA90" s="373" t="s">
        <v>10</v>
      </c>
      <c r="MDB90" s="373"/>
      <c r="MDC90" s="373" t="s">
        <v>10</v>
      </c>
      <c r="MDD90" s="373"/>
      <c r="MDE90" s="373" t="s">
        <v>10</v>
      </c>
      <c r="MDF90" s="373"/>
      <c r="MDG90" s="373" t="s">
        <v>10</v>
      </c>
      <c r="MDH90" s="373"/>
      <c r="MDI90" s="373" t="s">
        <v>10</v>
      </c>
      <c r="MDJ90" s="373"/>
      <c r="MDK90" s="373" t="s">
        <v>10</v>
      </c>
      <c r="MDL90" s="373"/>
      <c r="MDM90" s="373" t="s">
        <v>10</v>
      </c>
      <c r="MDN90" s="373"/>
      <c r="MDO90" s="373" t="s">
        <v>10</v>
      </c>
      <c r="MDP90" s="373"/>
      <c r="MDQ90" s="373" t="s">
        <v>10</v>
      </c>
      <c r="MDR90" s="373"/>
      <c r="MDS90" s="373" t="s">
        <v>10</v>
      </c>
      <c r="MDT90" s="373"/>
      <c r="MDU90" s="373" t="s">
        <v>10</v>
      </c>
      <c r="MDV90" s="373"/>
      <c r="MDW90" s="373" t="s">
        <v>10</v>
      </c>
      <c r="MDX90" s="373"/>
      <c r="MDY90" s="373" t="s">
        <v>10</v>
      </c>
      <c r="MDZ90" s="373"/>
      <c r="MEA90" s="373" t="s">
        <v>10</v>
      </c>
      <c r="MEB90" s="373"/>
      <c r="MEC90" s="373" t="s">
        <v>10</v>
      </c>
      <c r="MED90" s="373"/>
      <c r="MEE90" s="373" t="s">
        <v>10</v>
      </c>
      <c r="MEF90" s="373"/>
      <c r="MEG90" s="373" t="s">
        <v>10</v>
      </c>
      <c r="MEH90" s="373"/>
      <c r="MEI90" s="373" t="s">
        <v>10</v>
      </c>
      <c r="MEJ90" s="373"/>
      <c r="MEK90" s="373" t="s">
        <v>10</v>
      </c>
      <c r="MEL90" s="373"/>
      <c r="MEM90" s="373" t="s">
        <v>10</v>
      </c>
      <c r="MEN90" s="373"/>
      <c r="MEO90" s="373" t="s">
        <v>10</v>
      </c>
      <c r="MEP90" s="373"/>
      <c r="MEQ90" s="373" t="s">
        <v>10</v>
      </c>
      <c r="MER90" s="373"/>
      <c r="MES90" s="373" t="s">
        <v>10</v>
      </c>
      <c r="MET90" s="373"/>
      <c r="MEU90" s="373" t="s">
        <v>10</v>
      </c>
      <c r="MEV90" s="373"/>
      <c r="MEW90" s="373" t="s">
        <v>10</v>
      </c>
      <c r="MEX90" s="373"/>
      <c r="MEY90" s="373" t="s">
        <v>10</v>
      </c>
      <c r="MEZ90" s="373"/>
      <c r="MFA90" s="373" t="s">
        <v>10</v>
      </c>
      <c r="MFB90" s="373"/>
      <c r="MFC90" s="373" t="s">
        <v>10</v>
      </c>
      <c r="MFD90" s="373"/>
      <c r="MFE90" s="373" t="s">
        <v>10</v>
      </c>
      <c r="MFF90" s="373"/>
      <c r="MFG90" s="373" t="s">
        <v>10</v>
      </c>
      <c r="MFH90" s="373"/>
      <c r="MFI90" s="373" t="s">
        <v>10</v>
      </c>
      <c r="MFJ90" s="373"/>
      <c r="MFK90" s="373" t="s">
        <v>10</v>
      </c>
      <c r="MFL90" s="373"/>
      <c r="MFM90" s="373" t="s">
        <v>10</v>
      </c>
      <c r="MFN90" s="373"/>
      <c r="MFO90" s="373" t="s">
        <v>10</v>
      </c>
      <c r="MFP90" s="373"/>
      <c r="MFQ90" s="373" t="s">
        <v>10</v>
      </c>
      <c r="MFR90" s="373"/>
      <c r="MFS90" s="373" t="s">
        <v>10</v>
      </c>
      <c r="MFT90" s="373"/>
      <c r="MFU90" s="373" t="s">
        <v>10</v>
      </c>
      <c r="MFV90" s="373"/>
      <c r="MFW90" s="373" t="s">
        <v>10</v>
      </c>
      <c r="MFX90" s="373"/>
      <c r="MFY90" s="373" t="s">
        <v>10</v>
      </c>
      <c r="MFZ90" s="373"/>
      <c r="MGA90" s="373" t="s">
        <v>10</v>
      </c>
      <c r="MGB90" s="373"/>
      <c r="MGC90" s="373" t="s">
        <v>10</v>
      </c>
      <c r="MGD90" s="373"/>
      <c r="MGE90" s="373" t="s">
        <v>10</v>
      </c>
      <c r="MGF90" s="373"/>
      <c r="MGG90" s="373" t="s">
        <v>10</v>
      </c>
      <c r="MGH90" s="373"/>
      <c r="MGI90" s="373" t="s">
        <v>10</v>
      </c>
      <c r="MGJ90" s="373"/>
      <c r="MGK90" s="373" t="s">
        <v>10</v>
      </c>
      <c r="MGL90" s="373"/>
      <c r="MGM90" s="373" t="s">
        <v>10</v>
      </c>
      <c r="MGN90" s="373"/>
      <c r="MGO90" s="373" t="s">
        <v>10</v>
      </c>
      <c r="MGP90" s="373"/>
      <c r="MGQ90" s="373" t="s">
        <v>10</v>
      </c>
      <c r="MGR90" s="373"/>
      <c r="MGS90" s="373" t="s">
        <v>10</v>
      </c>
      <c r="MGT90" s="373"/>
      <c r="MGU90" s="373" t="s">
        <v>10</v>
      </c>
      <c r="MGV90" s="373"/>
      <c r="MGW90" s="373" t="s">
        <v>10</v>
      </c>
      <c r="MGX90" s="373"/>
      <c r="MGY90" s="373" t="s">
        <v>10</v>
      </c>
      <c r="MGZ90" s="373"/>
      <c r="MHA90" s="373" t="s">
        <v>10</v>
      </c>
      <c r="MHB90" s="373"/>
      <c r="MHC90" s="373" t="s">
        <v>10</v>
      </c>
      <c r="MHD90" s="373"/>
      <c r="MHE90" s="373" t="s">
        <v>10</v>
      </c>
      <c r="MHF90" s="373"/>
      <c r="MHG90" s="373" t="s">
        <v>10</v>
      </c>
      <c r="MHH90" s="373"/>
      <c r="MHI90" s="373" t="s">
        <v>10</v>
      </c>
      <c r="MHJ90" s="373"/>
      <c r="MHK90" s="373" t="s">
        <v>10</v>
      </c>
      <c r="MHL90" s="373"/>
      <c r="MHM90" s="373" t="s">
        <v>10</v>
      </c>
      <c r="MHN90" s="373"/>
      <c r="MHO90" s="373" t="s">
        <v>10</v>
      </c>
      <c r="MHP90" s="373"/>
      <c r="MHQ90" s="373" t="s">
        <v>10</v>
      </c>
      <c r="MHR90" s="373"/>
      <c r="MHS90" s="373" t="s">
        <v>10</v>
      </c>
      <c r="MHT90" s="373"/>
      <c r="MHU90" s="373" t="s">
        <v>10</v>
      </c>
      <c r="MHV90" s="373"/>
      <c r="MHW90" s="373" t="s">
        <v>10</v>
      </c>
      <c r="MHX90" s="373"/>
      <c r="MHY90" s="373" t="s">
        <v>10</v>
      </c>
      <c r="MHZ90" s="373"/>
      <c r="MIA90" s="373" t="s">
        <v>10</v>
      </c>
      <c r="MIB90" s="373"/>
      <c r="MIC90" s="373" t="s">
        <v>10</v>
      </c>
      <c r="MID90" s="373"/>
      <c r="MIE90" s="373" t="s">
        <v>10</v>
      </c>
      <c r="MIF90" s="373"/>
      <c r="MIG90" s="373" t="s">
        <v>10</v>
      </c>
      <c r="MIH90" s="373"/>
      <c r="MII90" s="373" t="s">
        <v>10</v>
      </c>
      <c r="MIJ90" s="373"/>
      <c r="MIK90" s="373" t="s">
        <v>10</v>
      </c>
      <c r="MIL90" s="373"/>
      <c r="MIM90" s="373" t="s">
        <v>10</v>
      </c>
      <c r="MIN90" s="373"/>
      <c r="MIO90" s="373" t="s">
        <v>10</v>
      </c>
      <c r="MIP90" s="373"/>
      <c r="MIQ90" s="373" t="s">
        <v>10</v>
      </c>
      <c r="MIR90" s="373"/>
      <c r="MIS90" s="373" t="s">
        <v>10</v>
      </c>
      <c r="MIT90" s="373"/>
      <c r="MIU90" s="373" t="s">
        <v>10</v>
      </c>
      <c r="MIV90" s="373"/>
      <c r="MIW90" s="373" t="s">
        <v>10</v>
      </c>
      <c r="MIX90" s="373"/>
      <c r="MIY90" s="373" t="s">
        <v>10</v>
      </c>
      <c r="MIZ90" s="373"/>
      <c r="MJA90" s="373" t="s">
        <v>10</v>
      </c>
      <c r="MJB90" s="373"/>
      <c r="MJC90" s="373" t="s">
        <v>10</v>
      </c>
      <c r="MJD90" s="373"/>
      <c r="MJE90" s="373" t="s">
        <v>10</v>
      </c>
      <c r="MJF90" s="373"/>
      <c r="MJG90" s="373" t="s">
        <v>10</v>
      </c>
      <c r="MJH90" s="373"/>
      <c r="MJI90" s="373" t="s">
        <v>10</v>
      </c>
      <c r="MJJ90" s="373"/>
      <c r="MJK90" s="373" t="s">
        <v>10</v>
      </c>
      <c r="MJL90" s="373"/>
      <c r="MJM90" s="373" t="s">
        <v>10</v>
      </c>
      <c r="MJN90" s="373"/>
      <c r="MJO90" s="373" t="s">
        <v>10</v>
      </c>
      <c r="MJP90" s="373"/>
      <c r="MJQ90" s="373" t="s">
        <v>10</v>
      </c>
      <c r="MJR90" s="373"/>
      <c r="MJS90" s="373" t="s">
        <v>10</v>
      </c>
      <c r="MJT90" s="373"/>
      <c r="MJU90" s="373" t="s">
        <v>10</v>
      </c>
      <c r="MJV90" s="373"/>
      <c r="MJW90" s="373" t="s">
        <v>10</v>
      </c>
      <c r="MJX90" s="373"/>
      <c r="MJY90" s="373" t="s">
        <v>10</v>
      </c>
      <c r="MJZ90" s="373"/>
      <c r="MKA90" s="373" t="s">
        <v>10</v>
      </c>
      <c r="MKB90" s="373"/>
      <c r="MKC90" s="373" t="s">
        <v>10</v>
      </c>
      <c r="MKD90" s="373"/>
      <c r="MKE90" s="373" t="s">
        <v>10</v>
      </c>
      <c r="MKF90" s="373"/>
      <c r="MKG90" s="373" t="s">
        <v>10</v>
      </c>
      <c r="MKH90" s="373"/>
      <c r="MKI90" s="373" t="s">
        <v>10</v>
      </c>
      <c r="MKJ90" s="373"/>
      <c r="MKK90" s="373" t="s">
        <v>10</v>
      </c>
      <c r="MKL90" s="373"/>
      <c r="MKM90" s="373" t="s">
        <v>10</v>
      </c>
      <c r="MKN90" s="373"/>
      <c r="MKO90" s="373" t="s">
        <v>10</v>
      </c>
      <c r="MKP90" s="373"/>
      <c r="MKQ90" s="373" t="s">
        <v>10</v>
      </c>
      <c r="MKR90" s="373"/>
      <c r="MKS90" s="373" t="s">
        <v>10</v>
      </c>
      <c r="MKT90" s="373"/>
      <c r="MKU90" s="373" t="s">
        <v>10</v>
      </c>
      <c r="MKV90" s="373"/>
      <c r="MKW90" s="373" t="s">
        <v>10</v>
      </c>
      <c r="MKX90" s="373"/>
      <c r="MKY90" s="373" t="s">
        <v>10</v>
      </c>
      <c r="MKZ90" s="373"/>
      <c r="MLA90" s="373" t="s">
        <v>10</v>
      </c>
      <c r="MLB90" s="373"/>
      <c r="MLC90" s="373" t="s">
        <v>10</v>
      </c>
      <c r="MLD90" s="373"/>
      <c r="MLE90" s="373" t="s">
        <v>10</v>
      </c>
      <c r="MLF90" s="373"/>
      <c r="MLG90" s="373" t="s">
        <v>10</v>
      </c>
      <c r="MLH90" s="373"/>
      <c r="MLI90" s="373" t="s">
        <v>10</v>
      </c>
      <c r="MLJ90" s="373"/>
      <c r="MLK90" s="373" t="s">
        <v>10</v>
      </c>
      <c r="MLL90" s="373"/>
      <c r="MLM90" s="373" t="s">
        <v>10</v>
      </c>
      <c r="MLN90" s="373"/>
      <c r="MLO90" s="373" t="s">
        <v>10</v>
      </c>
      <c r="MLP90" s="373"/>
      <c r="MLQ90" s="373" t="s">
        <v>10</v>
      </c>
      <c r="MLR90" s="373"/>
      <c r="MLS90" s="373" t="s">
        <v>10</v>
      </c>
      <c r="MLT90" s="373"/>
      <c r="MLU90" s="373" t="s">
        <v>10</v>
      </c>
      <c r="MLV90" s="373"/>
      <c r="MLW90" s="373" t="s">
        <v>10</v>
      </c>
      <c r="MLX90" s="373"/>
      <c r="MLY90" s="373" t="s">
        <v>10</v>
      </c>
      <c r="MLZ90" s="373"/>
      <c r="MMA90" s="373" t="s">
        <v>10</v>
      </c>
      <c r="MMB90" s="373"/>
      <c r="MMC90" s="373" t="s">
        <v>10</v>
      </c>
      <c r="MMD90" s="373"/>
      <c r="MME90" s="373" t="s">
        <v>10</v>
      </c>
      <c r="MMF90" s="373"/>
      <c r="MMG90" s="373" t="s">
        <v>10</v>
      </c>
      <c r="MMH90" s="373"/>
      <c r="MMI90" s="373" t="s">
        <v>10</v>
      </c>
      <c r="MMJ90" s="373"/>
      <c r="MMK90" s="373" t="s">
        <v>10</v>
      </c>
      <c r="MML90" s="373"/>
      <c r="MMM90" s="373" t="s">
        <v>10</v>
      </c>
      <c r="MMN90" s="373"/>
      <c r="MMO90" s="373" t="s">
        <v>10</v>
      </c>
      <c r="MMP90" s="373"/>
      <c r="MMQ90" s="373" t="s">
        <v>10</v>
      </c>
      <c r="MMR90" s="373"/>
      <c r="MMS90" s="373" t="s">
        <v>10</v>
      </c>
      <c r="MMT90" s="373"/>
      <c r="MMU90" s="373" t="s">
        <v>10</v>
      </c>
      <c r="MMV90" s="373"/>
      <c r="MMW90" s="373" t="s">
        <v>10</v>
      </c>
      <c r="MMX90" s="373"/>
      <c r="MMY90" s="373" t="s">
        <v>10</v>
      </c>
      <c r="MMZ90" s="373"/>
      <c r="MNA90" s="373" t="s">
        <v>10</v>
      </c>
      <c r="MNB90" s="373"/>
      <c r="MNC90" s="373" t="s">
        <v>10</v>
      </c>
      <c r="MND90" s="373"/>
      <c r="MNE90" s="373" t="s">
        <v>10</v>
      </c>
      <c r="MNF90" s="373"/>
      <c r="MNG90" s="373" t="s">
        <v>10</v>
      </c>
      <c r="MNH90" s="373"/>
      <c r="MNI90" s="373" t="s">
        <v>10</v>
      </c>
      <c r="MNJ90" s="373"/>
      <c r="MNK90" s="373" t="s">
        <v>10</v>
      </c>
      <c r="MNL90" s="373"/>
      <c r="MNM90" s="373" t="s">
        <v>10</v>
      </c>
      <c r="MNN90" s="373"/>
      <c r="MNO90" s="373" t="s">
        <v>10</v>
      </c>
      <c r="MNP90" s="373"/>
      <c r="MNQ90" s="373" t="s">
        <v>10</v>
      </c>
      <c r="MNR90" s="373"/>
      <c r="MNS90" s="373" t="s">
        <v>10</v>
      </c>
      <c r="MNT90" s="373"/>
      <c r="MNU90" s="373" t="s">
        <v>10</v>
      </c>
      <c r="MNV90" s="373"/>
      <c r="MNW90" s="373" t="s">
        <v>10</v>
      </c>
      <c r="MNX90" s="373"/>
      <c r="MNY90" s="373" t="s">
        <v>10</v>
      </c>
      <c r="MNZ90" s="373"/>
      <c r="MOA90" s="373" t="s">
        <v>10</v>
      </c>
      <c r="MOB90" s="373"/>
      <c r="MOC90" s="373" t="s">
        <v>10</v>
      </c>
      <c r="MOD90" s="373"/>
      <c r="MOE90" s="373" t="s">
        <v>10</v>
      </c>
      <c r="MOF90" s="373"/>
      <c r="MOG90" s="373" t="s">
        <v>10</v>
      </c>
      <c r="MOH90" s="373"/>
      <c r="MOI90" s="373" t="s">
        <v>10</v>
      </c>
      <c r="MOJ90" s="373"/>
      <c r="MOK90" s="373" t="s">
        <v>10</v>
      </c>
      <c r="MOL90" s="373"/>
      <c r="MOM90" s="373" t="s">
        <v>10</v>
      </c>
      <c r="MON90" s="373"/>
      <c r="MOO90" s="373" t="s">
        <v>10</v>
      </c>
      <c r="MOP90" s="373"/>
      <c r="MOQ90" s="373" t="s">
        <v>10</v>
      </c>
      <c r="MOR90" s="373"/>
      <c r="MOS90" s="373" t="s">
        <v>10</v>
      </c>
      <c r="MOT90" s="373"/>
      <c r="MOU90" s="373" t="s">
        <v>10</v>
      </c>
      <c r="MOV90" s="373"/>
      <c r="MOW90" s="373" t="s">
        <v>10</v>
      </c>
      <c r="MOX90" s="373"/>
      <c r="MOY90" s="373" t="s">
        <v>10</v>
      </c>
      <c r="MOZ90" s="373"/>
      <c r="MPA90" s="373" t="s">
        <v>10</v>
      </c>
      <c r="MPB90" s="373"/>
      <c r="MPC90" s="373" t="s">
        <v>10</v>
      </c>
      <c r="MPD90" s="373"/>
      <c r="MPE90" s="373" t="s">
        <v>10</v>
      </c>
      <c r="MPF90" s="373"/>
      <c r="MPG90" s="373" t="s">
        <v>10</v>
      </c>
      <c r="MPH90" s="373"/>
      <c r="MPI90" s="373" t="s">
        <v>10</v>
      </c>
      <c r="MPJ90" s="373"/>
      <c r="MPK90" s="373" t="s">
        <v>10</v>
      </c>
      <c r="MPL90" s="373"/>
      <c r="MPM90" s="373" t="s">
        <v>10</v>
      </c>
      <c r="MPN90" s="373"/>
      <c r="MPO90" s="373" t="s">
        <v>10</v>
      </c>
      <c r="MPP90" s="373"/>
      <c r="MPQ90" s="373" t="s">
        <v>10</v>
      </c>
      <c r="MPR90" s="373"/>
      <c r="MPS90" s="373" t="s">
        <v>10</v>
      </c>
      <c r="MPT90" s="373"/>
      <c r="MPU90" s="373" t="s">
        <v>10</v>
      </c>
      <c r="MPV90" s="373"/>
      <c r="MPW90" s="373" t="s">
        <v>10</v>
      </c>
      <c r="MPX90" s="373"/>
      <c r="MPY90" s="373" t="s">
        <v>10</v>
      </c>
      <c r="MPZ90" s="373"/>
      <c r="MQA90" s="373" t="s">
        <v>10</v>
      </c>
      <c r="MQB90" s="373"/>
      <c r="MQC90" s="373" t="s">
        <v>10</v>
      </c>
      <c r="MQD90" s="373"/>
      <c r="MQE90" s="373" t="s">
        <v>10</v>
      </c>
      <c r="MQF90" s="373"/>
      <c r="MQG90" s="373" t="s">
        <v>10</v>
      </c>
      <c r="MQH90" s="373"/>
      <c r="MQI90" s="373" t="s">
        <v>10</v>
      </c>
      <c r="MQJ90" s="373"/>
      <c r="MQK90" s="373" t="s">
        <v>10</v>
      </c>
      <c r="MQL90" s="373"/>
      <c r="MQM90" s="373" t="s">
        <v>10</v>
      </c>
      <c r="MQN90" s="373"/>
      <c r="MQO90" s="373" t="s">
        <v>10</v>
      </c>
      <c r="MQP90" s="373"/>
      <c r="MQQ90" s="373" t="s">
        <v>10</v>
      </c>
      <c r="MQR90" s="373"/>
      <c r="MQS90" s="373" t="s">
        <v>10</v>
      </c>
      <c r="MQT90" s="373"/>
      <c r="MQU90" s="373" t="s">
        <v>10</v>
      </c>
      <c r="MQV90" s="373"/>
      <c r="MQW90" s="373" t="s">
        <v>10</v>
      </c>
      <c r="MQX90" s="373"/>
      <c r="MQY90" s="373" t="s">
        <v>10</v>
      </c>
      <c r="MQZ90" s="373"/>
      <c r="MRA90" s="373" t="s">
        <v>10</v>
      </c>
      <c r="MRB90" s="373"/>
      <c r="MRC90" s="373" t="s">
        <v>10</v>
      </c>
      <c r="MRD90" s="373"/>
      <c r="MRE90" s="373" t="s">
        <v>10</v>
      </c>
      <c r="MRF90" s="373"/>
      <c r="MRG90" s="373" t="s">
        <v>10</v>
      </c>
      <c r="MRH90" s="373"/>
      <c r="MRI90" s="373" t="s">
        <v>10</v>
      </c>
      <c r="MRJ90" s="373"/>
      <c r="MRK90" s="373" t="s">
        <v>10</v>
      </c>
      <c r="MRL90" s="373"/>
      <c r="MRM90" s="373" t="s">
        <v>10</v>
      </c>
      <c r="MRN90" s="373"/>
      <c r="MRO90" s="373" t="s">
        <v>10</v>
      </c>
      <c r="MRP90" s="373"/>
      <c r="MRQ90" s="373" t="s">
        <v>10</v>
      </c>
      <c r="MRR90" s="373"/>
      <c r="MRS90" s="373" t="s">
        <v>10</v>
      </c>
      <c r="MRT90" s="373"/>
      <c r="MRU90" s="373" t="s">
        <v>10</v>
      </c>
      <c r="MRV90" s="373"/>
      <c r="MRW90" s="373" t="s">
        <v>10</v>
      </c>
      <c r="MRX90" s="373"/>
      <c r="MRY90" s="373" t="s">
        <v>10</v>
      </c>
      <c r="MRZ90" s="373"/>
      <c r="MSA90" s="373" t="s">
        <v>10</v>
      </c>
      <c r="MSB90" s="373"/>
      <c r="MSC90" s="373" t="s">
        <v>10</v>
      </c>
      <c r="MSD90" s="373"/>
      <c r="MSE90" s="373" t="s">
        <v>10</v>
      </c>
      <c r="MSF90" s="373"/>
      <c r="MSG90" s="373" t="s">
        <v>10</v>
      </c>
      <c r="MSH90" s="373"/>
      <c r="MSI90" s="373" t="s">
        <v>10</v>
      </c>
      <c r="MSJ90" s="373"/>
      <c r="MSK90" s="373" t="s">
        <v>10</v>
      </c>
      <c r="MSL90" s="373"/>
      <c r="MSM90" s="373" t="s">
        <v>10</v>
      </c>
      <c r="MSN90" s="373"/>
      <c r="MSO90" s="373" t="s">
        <v>10</v>
      </c>
      <c r="MSP90" s="373"/>
      <c r="MSQ90" s="373" t="s">
        <v>10</v>
      </c>
      <c r="MSR90" s="373"/>
      <c r="MSS90" s="373" t="s">
        <v>10</v>
      </c>
      <c r="MST90" s="373"/>
      <c r="MSU90" s="373" t="s">
        <v>10</v>
      </c>
      <c r="MSV90" s="373"/>
      <c r="MSW90" s="373" t="s">
        <v>10</v>
      </c>
      <c r="MSX90" s="373"/>
      <c r="MSY90" s="373" t="s">
        <v>10</v>
      </c>
      <c r="MSZ90" s="373"/>
      <c r="MTA90" s="373" t="s">
        <v>10</v>
      </c>
      <c r="MTB90" s="373"/>
      <c r="MTC90" s="373" t="s">
        <v>10</v>
      </c>
      <c r="MTD90" s="373"/>
      <c r="MTE90" s="373" t="s">
        <v>10</v>
      </c>
      <c r="MTF90" s="373"/>
      <c r="MTG90" s="373" t="s">
        <v>10</v>
      </c>
      <c r="MTH90" s="373"/>
      <c r="MTI90" s="373" t="s">
        <v>10</v>
      </c>
      <c r="MTJ90" s="373"/>
      <c r="MTK90" s="373" t="s">
        <v>10</v>
      </c>
      <c r="MTL90" s="373"/>
      <c r="MTM90" s="373" t="s">
        <v>10</v>
      </c>
      <c r="MTN90" s="373"/>
      <c r="MTO90" s="373" t="s">
        <v>10</v>
      </c>
      <c r="MTP90" s="373"/>
      <c r="MTQ90" s="373" t="s">
        <v>10</v>
      </c>
      <c r="MTR90" s="373"/>
      <c r="MTS90" s="373" t="s">
        <v>10</v>
      </c>
      <c r="MTT90" s="373"/>
      <c r="MTU90" s="373" t="s">
        <v>10</v>
      </c>
      <c r="MTV90" s="373"/>
      <c r="MTW90" s="373" t="s">
        <v>10</v>
      </c>
      <c r="MTX90" s="373"/>
      <c r="MTY90" s="373" t="s">
        <v>10</v>
      </c>
      <c r="MTZ90" s="373"/>
      <c r="MUA90" s="373" t="s">
        <v>10</v>
      </c>
      <c r="MUB90" s="373"/>
      <c r="MUC90" s="373" t="s">
        <v>10</v>
      </c>
      <c r="MUD90" s="373"/>
      <c r="MUE90" s="373" t="s">
        <v>10</v>
      </c>
      <c r="MUF90" s="373"/>
      <c r="MUG90" s="373" t="s">
        <v>10</v>
      </c>
      <c r="MUH90" s="373"/>
      <c r="MUI90" s="373" t="s">
        <v>10</v>
      </c>
      <c r="MUJ90" s="373"/>
      <c r="MUK90" s="373" t="s">
        <v>10</v>
      </c>
      <c r="MUL90" s="373"/>
      <c r="MUM90" s="373" t="s">
        <v>10</v>
      </c>
      <c r="MUN90" s="373"/>
      <c r="MUO90" s="373" t="s">
        <v>10</v>
      </c>
      <c r="MUP90" s="373"/>
      <c r="MUQ90" s="373" t="s">
        <v>10</v>
      </c>
      <c r="MUR90" s="373"/>
      <c r="MUS90" s="373" t="s">
        <v>10</v>
      </c>
      <c r="MUT90" s="373"/>
      <c r="MUU90" s="373" t="s">
        <v>10</v>
      </c>
      <c r="MUV90" s="373"/>
      <c r="MUW90" s="373" t="s">
        <v>10</v>
      </c>
      <c r="MUX90" s="373"/>
      <c r="MUY90" s="373" t="s">
        <v>10</v>
      </c>
      <c r="MUZ90" s="373"/>
      <c r="MVA90" s="373" t="s">
        <v>10</v>
      </c>
      <c r="MVB90" s="373"/>
      <c r="MVC90" s="373" t="s">
        <v>10</v>
      </c>
      <c r="MVD90" s="373"/>
      <c r="MVE90" s="373" t="s">
        <v>10</v>
      </c>
      <c r="MVF90" s="373"/>
      <c r="MVG90" s="373" t="s">
        <v>10</v>
      </c>
      <c r="MVH90" s="373"/>
      <c r="MVI90" s="373" t="s">
        <v>10</v>
      </c>
      <c r="MVJ90" s="373"/>
      <c r="MVK90" s="373" t="s">
        <v>10</v>
      </c>
      <c r="MVL90" s="373"/>
      <c r="MVM90" s="373" t="s">
        <v>10</v>
      </c>
      <c r="MVN90" s="373"/>
      <c r="MVO90" s="373" t="s">
        <v>10</v>
      </c>
      <c r="MVP90" s="373"/>
      <c r="MVQ90" s="373" t="s">
        <v>10</v>
      </c>
      <c r="MVR90" s="373"/>
      <c r="MVS90" s="373" t="s">
        <v>10</v>
      </c>
      <c r="MVT90" s="373"/>
      <c r="MVU90" s="373" t="s">
        <v>10</v>
      </c>
      <c r="MVV90" s="373"/>
      <c r="MVW90" s="373" t="s">
        <v>10</v>
      </c>
      <c r="MVX90" s="373"/>
      <c r="MVY90" s="373" t="s">
        <v>10</v>
      </c>
      <c r="MVZ90" s="373"/>
      <c r="MWA90" s="373" t="s">
        <v>10</v>
      </c>
      <c r="MWB90" s="373"/>
      <c r="MWC90" s="373" t="s">
        <v>10</v>
      </c>
      <c r="MWD90" s="373"/>
      <c r="MWE90" s="373" t="s">
        <v>10</v>
      </c>
      <c r="MWF90" s="373"/>
      <c r="MWG90" s="373" t="s">
        <v>10</v>
      </c>
      <c r="MWH90" s="373"/>
      <c r="MWI90" s="373" t="s">
        <v>10</v>
      </c>
      <c r="MWJ90" s="373"/>
      <c r="MWK90" s="373" t="s">
        <v>10</v>
      </c>
      <c r="MWL90" s="373"/>
      <c r="MWM90" s="373" t="s">
        <v>10</v>
      </c>
      <c r="MWN90" s="373"/>
      <c r="MWO90" s="373" t="s">
        <v>10</v>
      </c>
      <c r="MWP90" s="373"/>
      <c r="MWQ90" s="373" t="s">
        <v>10</v>
      </c>
      <c r="MWR90" s="373"/>
      <c r="MWS90" s="373" t="s">
        <v>10</v>
      </c>
      <c r="MWT90" s="373"/>
      <c r="MWU90" s="373" t="s">
        <v>10</v>
      </c>
      <c r="MWV90" s="373"/>
      <c r="MWW90" s="373" t="s">
        <v>10</v>
      </c>
      <c r="MWX90" s="373"/>
      <c r="MWY90" s="373" t="s">
        <v>10</v>
      </c>
      <c r="MWZ90" s="373"/>
      <c r="MXA90" s="373" t="s">
        <v>10</v>
      </c>
      <c r="MXB90" s="373"/>
      <c r="MXC90" s="373" t="s">
        <v>10</v>
      </c>
      <c r="MXD90" s="373"/>
      <c r="MXE90" s="373" t="s">
        <v>10</v>
      </c>
      <c r="MXF90" s="373"/>
      <c r="MXG90" s="373" t="s">
        <v>10</v>
      </c>
      <c r="MXH90" s="373"/>
      <c r="MXI90" s="373" t="s">
        <v>10</v>
      </c>
      <c r="MXJ90" s="373"/>
      <c r="MXK90" s="373" t="s">
        <v>10</v>
      </c>
      <c r="MXL90" s="373"/>
      <c r="MXM90" s="373" t="s">
        <v>10</v>
      </c>
      <c r="MXN90" s="373"/>
      <c r="MXO90" s="373" t="s">
        <v>10</v>
      </c>
      <c r="MXP90" s="373"/>
      <c r="MXQ90" s="373" t="s">
        <v>10</v>
      </c>
      <c r="MXR90" s="373"/>
      <c r="MXS90" s="373" t="s">
        <v>10</v>
      </c>
      <c r="MXT90" s="373"/>
      <c r="MXU90" s="373" t="s">
        <v>10</v>
      </c>
      <c r="MXV90" s="373"/>
      <c r="MXW90" s="373" t="s">
        <v>10</v>
      </c>
      <c r="MXX90" s="373"/>
      <c r="MXY90" s="373" t="s">
        <v>10</v>
      </c>
      <c r="MXZ90" s="373"/>
      <c r="MYA90" s="373" t="s">
        <v>10</v>
      </c>
      <c r="MYB90" s="373"/>
      <c r="MYC90" s="373" t="s">
        <v>10</v>
      </c>
      <c r="MYD90" s="373"/>
      <c r="MYE90" s="373" t="s">
        <v>10</v>
      </c>
      <c r="MYF90" s="373"/>
      <c r="MYG90" s="373" t="s">
        <v>10</v>
      </c>
      <c r="MYH90" s="373"/>
      <c r="MYI90" s="373" t="s">
        <v>10</v>
      </c>
      <c r="MYJ90" s="373"/>
      <c r="MYK90" s="373" t="s">
        <v>10</v>
      </c>
      <c r="MYL90" s="373"/>
      <c r="MYM90" s="373" t="s">
        <v>10</v>
      </c>
      <c r="MYN90" s="373"/>
      <c r="MYO90" s="373" t="s">
        <v>10</v>
      </c>
      <c r="MYP90" s="373"/>
      <c r="MYQ90" s="373" t="s">
        <v>10</v>
      </c>
      <c r="MYR90" s="373"/>
      <c r="MYS90" s="373" t="s">
        <v>10</v>
      </c>
      <c r="MYT90" s="373"/>
      <c r="MYU90" s="373" t="s">
        <v>10</v>
      </c>
      <c r="MYV90" s="373"/>
      <c r="MYW90" s="373" t="s">
        <v>10</v>
      </c>
      <c r="MYX90" s="373"/>
      <c r="MYY90" s="373" t="s">
        <v>10</v>
      </c>
      <c r="MYZ90" s="373"/>
      <c r="MZA90" s="373" t="s">
        <v>10</v>
      </c>
      <c r="MZB90" s="373"/>
      <c r="MZC90" s="373" t="s">
        <v>10</v>
      </c>
      <c r="MZD90" s="373"/>
      <c r="MZE90" s="373" t="s">
        <v>10</v>
      </c>
      <c r="MZF90" s="373"/>
      <c r="MZG90" s="373" t="s">
        <v>10</v>
      </c>
      <c r="MZH90" s="373"/>
      <c r="MZI90" s="373" t="s">
        <v>10</v>
      </c>
      <c r="MZJ90" s="373"/>
      <c r="MZK90" s="373" t="s">
        <v>10</v>
      </c>
      <c r="MZL90" s="373"/>
      <c r="MZM90" s="373" t="s">
        <v>10</v>
      </c>
      <c r="MZN90" s="373"/>
      <c r="MZO90" s="373" t="s">
        <v>10</v>
      </c>
      <c r="MZP90" s="373"/>
      <c r="MZQ90" s="373" t="s">
        <v>10</v>
      </c>
      <c r="MZR90" s="373"/>
      <c r="MZS90" s="373" t="s">
        <v>10</v>
      </c>
      <c r="MZT90" s="373"/>
      <c r="MZU90" s="373" t="s">
        <v>10</v>
      </c>
      <c r="MZV90" s="373"/>
      <c r="MZW90" s="373" t="s">
        <v>10</v>
      </c>
      <c r="MZX90" s="373"/>
      <c r="MZY90" s="373" t="s">
        <v>10</v>
      </c>
      <c r="MZZ90" s="373"/>
      <c r="NAA90" s="373" t="s">
        <v>10</v>
      </c>
      <c r="NAB90" s="373"/>
      <c r="NAC90" s="373" t="s">
        <v>10</v>
      </c>
      <c r="NAD90" s="373"/>
      <c r="NAE90" s="373" t="s">
        <v>10</v>
      </c>
      <c r="NAF90" s="373"/>
      <c r="NAG90" s="373" t="s">
        <v>10</v>
      </c>
      <c r="NAH90" s="373"/>
      <c r="NAI90" s="373" t="s">
        <v>10</v>
      </c>
      <c r="NAJ90" s="373"/>
      <c r="NAK90" s="373" t="s">
        <v>10</v>
      </c>
      <c r="NAL90" s="373"/>
      <c r="NAM90" s="373" t="s">
        <v>10</v>
      </c>
      <c r="NAN90" s="373"/>
      <c r="NAO90" s="373" t="s">
        <v>10</v>
      </c>
      <c r="NAP90" s="373"/>
      <c r="NAQ90" s="373" t="s">
        <v>10</v>
      </c>
      <c r="NAR90" s="373"/>
      <c r="NAS90" s="373" t="s">
        <v>10</v>
      </c>
      <c r="NAT90" s="373"/>
      <c r="NAU90" s="373" t="s">
        <v>10</v>
      </c>
      <c r="NAV90" s="373"/>
      <c r="NAW90" s="373" t="s">
        <v>10</v>
      </c>
      <c r="NAX90" s="373"/>
      <c r="NAY90" s="373" t="s">
        <v>10</v>
      </c>
      <c r="NAZ90" s="373"/>
      <c r="NBA90" s="373" t="s">
        <v>10</v>
      </c>
      <c r="NBB90" s="373"/>
      <c r="NBC90" s="373" t="s">
        <v>10</v>
      </c>
      <c r="NBD90" s="373"/>
      <c r="NBE90" s="373" t="s">
        <v>10</v>
      </c>
      <c r="NBF90" s="373"/>
      <c r="NBG90" s="373" t="s">
        <v>10</v>
      </c>
      <c r="NBH90" s="373"/>
      <c r="NBI90" s="373" t="s">
        <v>10</v>
      </c>
      <c r="NBJ90" s="373"/>
      <c r="NBK90" s="373" t="s">
        <v>10</v>
      </c>
      <c r="NBL90" s="373"/>
      <c r="NBM90" s="373" t="s">
        <v>10</v>
      </c>
      <c r="NBN90" s="373"/>
      <c r="NBO90" s="373" t="s">
        <v>10</v>
      </c>
      <c r="NBP90" s="373"/>
      <c r="NBQ90" s="373" t="s">
        <v>10</v>
      </c>
      <c r="NBR90" s="373"/>
      <c r="NBS90" s="373" t="s">
        <v>10</v>
      </c>
      <c r="NBT90" s="373"/>
      <c r="NBU90" s="373" t="s">
        <v>10</v>
      </c>
      <c r="NBV90" s="373"/>
      <c r="NBW90" s="373" t="s">
        <v>10</v>
      </c>
      <c r="NBX90" s="373"/>
      <c r="NBY90" s="373" t="s">
        <v>10</v>
      </c>
      <c r="NBZ90" s="373"/>
      <c r="NCA90" s="373" t="s">
        <v>10</v>
      </c>
      <c r="NCB90" s="373"/>
      <c r="NCC90" s="373" t="s">
        <v>10</v>
      </c>
      <c r="NCD90" s="373"/>
      <c r="NCE90" s="373" t="s">
        <v>10</v>
      </c>
      <c r="NCF90" s="373"/>
      <c r="NCG90" s="373" t="s">
        <v>10</v>
      </c>
      <c r="NCH90" s="373"/>
      <c r="NCI90" s="373" t="s">
        <v>10</v>
      </c>
      <c r="NCJ90" s="373"/>
      <c r="NCK90" s="373" t="s">
        <v>10</v>
      </c>
      <c r="NCL90" s="373"/>
      <c r="NCM90" s="373" t="s">
        <v>10</v>
      </c>
      <c r="NCN90" s="373"/>
      <c r="NCO90" s="373" t="s">
        <v>10</v>
      </c>
      <c r="NCP90" s="373"/>
      <c r="NCQ90" s="373" t="s">
        <v>10</v>
      </c>
      <c r="NCR90" s="373"/>
      <c r="NCS90" s="373" t="s">
        <v>10</v>
      </c>
      <c r="NCT90" s="373"/>
      <c r="NCU90" s="373" t="s">
        <v>10</v>
      </c>
      <c r="NCV90" s="373"/>
      <c r="NCW90" s="373" t="s">
        <v>10</v>
      </c>
      <c r="NCX90" s="373"/>
      <c r="NCY90" s="373" t="s">
        <v>10</v>
      </c>
      <c r="NCZ90" s="373"/>
      <c r="NDA90" s="373" t="s">
        <v>10</v>
      </c>
      <c r="NDB90" s="373"/>
      <c r="NDC90" s="373" t="s">
        <v>10</v>
      </c>
      <c r="NDD90" s="373"/>
      <c r="NDE90" s="373" t="s">
        <v>10</v>
      </c>
      <c r="NDF90" s="373"/>
      <c r="NDG90" s="373" t="s">
        <v>10</v>
      </c>
      <c r="NDH90" s="373"/>
      <c r="NDI90" s="373" t="s">
        <v>10</v>
      </c>
      <c r="NDJ90" s="373"/>
      <c r="NDK90" s="373" t="s">
        <v>10</v>
      </c>
      <c r="NDL90" s="373"/>
      <c r="NDM90" s="373" t="s">
        <v>10</v>
      </c>
      <c r="NDN90" s="373"/>
      <c r="NDO90" s="373" t="s">
        <v>10</v>
      </c>
      <c r="NDP90" s="373"/>
      <c r="NDQ90" s="373" t="s">
        <v>10</v>
      </c>
      <c r="NDR90" s="373"/>
      <c r="NDS90" s="373" t="s">
        <v>10</v>
      </c>
      <c r="NDT90" s="373"/>
      <c r="NDU90" s="373" t="s">
        <v>10</v>
      </c>
      <c r="NDV90" s="373"/>
      <c r="NDW90" s="373" t="s">
        <v>10</v>
      </c>
      <c r="NDX90" s="373"/>
      <c r="NDY90" s="373" t="s">
        <v>10</v>
      </c>
      <c r="NDZ90" s="373"/>
      <c r="NEA90" s="373" t="s">
        <v>10</v>
      </c>
      <c r="NEB90" s="373"/>
      <c r="NEC90" s="373" t="s">
        <v>10</v>
      </c>
      <c r="NED90" s="373"/>
      <c r="NEE90" s="373" t="s">
        <v>10</v>
      </c>
      <c r="NEF90" s="373"/>
      <c r="NEG90" s="373" t="s">
        <v>10</v>
      </c>
      <c r="NEH90" s="373"/>
      <c r="NEI90" s="373" t="s">
        <v>10</v>
      </c>
      <c r="NEJ90" s="373"/>
      <c r="NEK90" s="373" t="s">
        <v>10</v>
      </c>
      <c r="NEL90" s="373"/>
      <c r="NEM90" s="373" t="s">
        <v>10</v>
      </c>
      <c r="NEN90" s="373"/>
      <c r="NEO90" s="373" t="s">
        <v>10</v>
      </c>
      <c r="NEP90" s="373"/>
      <c r="NEQ90" s="373" t="s">
        <v>10</v>
      </c>
      <c r="NER90" s="373"/>
      <c r="NES90" s="373" t="s">
        <v>10</v>
      </c>
      <c r="NET90" s="373"/>
      <c r="NEU90" s="373" t="s">
        <v>10</v>
      </c>
      <c r="NEV90" s="373"/>
      <c r="NEW90" s="373" t="s">
        <v>10</v>
      </c>
      <c r="NEX90" s="373"/>
      <c r="NEY90" s="373" t="s">
        <v>10</v>
      </c>
      <c r="NEZ90" s="373"/>
      <c r="NFA90" s="373" t="s">
        <v>10</v>
      </c>
      <c r="NFB90" s="373"/>
      <c r="NFC90" s="373" t="s">
        <v>10</v>
      </c>
      <c r="NFD90" s="373"/>
      <c r="NFE90" s="373" t="s">
        <v>10</v>
      </c>
      <c r="NFF90" s="373"/>
      <c r="NFG90" s="373" t="s">
        <v>10</v>
      </c>
      <c r="NFH90" s="373"/>
      <c r="NFI90" s="373" t="s">
        <v>10</v>
      </c>
      <c r="NFJ90" s="373"/>
      <c r="NFK90" s="373" t="s">
        <v>10</v>
      </c>
      <c r="NFL90" s="373"/>
      <c r="NFM90" s="373" t="s">
        <v>10</v>
      </c>
      <c r="NFN90" s="373"/>
      <c r="NFO90" s="373" t="s">
        <v>10</v>
      </c>
      <c r="NFP90" s="373"/>
      <c r="NFQ90" s="373" t="s">
        <v>10</v>
      </c>
      <c r="NFR90" s="373"/>
      <c r="NFS90" s="373" t="s">
        <v>10</v>
      </c>
      <c r="NFT90" s="373"/>
      <c r="NFU90" s="373" t="s">
        <v>10</v>
      </c>
      <c r="NFV90" s="373"/>
      <c r="NFW90" s="373" t="s">
        <v>10</v>
      </c>
      <c r="NFX90" s="373"/>
      <c r="NFY90" s="373" t="s">
        <v>10</v>
      </c>
      <c r="NFZ90" s="373"/>
      <c r="NGA90" s="373" t="s">
        <v>10</v>
      </c>
      <c r="NGB90" s="373"/>
      <c r="NGC90" s="373" t="s">
        <v>10</v>
      </c>
      <c r="NGD90" s="373"/>
      <c r="NGE90" s="373" t="s">
        <v>10</v>
      </c>
      <c r="NGF90" s="373"/>
      <c r="NGG90" s="373" t="s">
        <v>10</v>
      </c>
      <c r="NGH90" s="373"/>
      <c r="NGI90" s="373" t="s">
        <v>10</v>
      </c>
      <c r="NGJ90" s="373"/>
      <c r="NGK90" s="373" t="s">
        <v>10</v>
      </c>
      <c r="NGL90" s="373"/>
      <c r="NGM90" s="373" t="s">
        <v>10</v>
      </c>
      <c r="NGN90" s="373"/>
      <c r="NGO90" s="373" t="s">
        <v>10</v>
      </c>
      <c r="NGP90" s="373"/>
      <c r="NGQ90" s="373" t="s">
        <v>10</v>
      </c>
      <c r="NGR90" s="373"/>
      <c r="NGS90" s="373" t="s">
        <v>10</v>
      </c>
      <c r="NGT90" s="373"/>
      <c r="NGU90" s="373" t="s">
        <v>10</v>
      </c>
      <c r="NGV90" s="373"/>
      <c r="NGW90" s="373" t="s">
        <v>10</v>
      </c>
      <c r="NGX90" s="373"/>
      <c r="NGY90" s="373" t="s">
        <v>10</v>
      </c>
      <c r="NGZ90" s="373"/>
      <c r="NHA90" s="373" t="s">
        <v>10</v>
      </c>
      <c r="NHB90" s="373"/>
      <c r="NHC90" s="373" t="s">
        <v>10</v>
      </c>
      <c r="NHD90" s="373"/>
      <c r="NHE90" s="373" t="s">
        <v>10</v>
      </c>
      <c r="NHF90" s="373"/>
      <c r="NHG90" s="373" t="s">
        <v>10</v>
      </c>
      <c r="NHH90" s="373"/>
      <c r="NHI90" s="373" t="s">
        <v>10</v>
      </c>
      <c r="NHJ90" s="373"/>
      <c r="NHK90" s="373" t="s">
        <v>10</v>
      </c>
      <c r="NHL90" s="373"/>
      <c r="NHM90" s="373" t="s">
        <v>10</v>
      </c>
      <c r="NHN90" s="373"/>
      <c r="NHO90" s="373" t="s">
        <v>10</v>
      </c>
      <c r="NHP90" s="373"/>
      <c r="NHQ90" s="373" t="s">
        <v>10</v>
      </c>
      <c r="NHR90" s="373"/>
      <c r="NHS90" s="373" t="s">
        <v>10</v>
      </c>
      <c r="NHT90" s="373"/>
      <c r="NHU90" s="373" t="s">
        <v>10</v>
      </c>
      <c r="NHV90" s="373"/>
      <c r="NHW90" s="373" t="s">
        <v>10</v>
      </c>
      <c r="NHX90" s="373"/>
      <c r="NHY90" s="373" t="s">
        <v>10</v>
      </c>
      <c r="NHZ90" s="373"/>
      <c r="NIA90" s="373" t="s">
        <v>10</v>
      </c>
      <c r="NIB90" s="373"/>
      <c r="NIC90" s="373" t="s">
        <v>10</v>
      </c>
      <c r="NID90" s="373"/>
      <c r="NIE90" s="373" t="s">
        <v>10</v>
      </c>
      <c r="NIF90" s="373"/>
      <c r="NIG90" s="373" t="s">
        <v>10</v>
      </c>
      <c r="NIH90" s="373"/>
      <c r="NII90" s="373" t="s">
        <v>10</v>
      </c>
      <c r="NIJ90" s="373"/>
      <c r="NIK90" s="373" t="s">
        <v>10</v>
      </c>
      <c r="NIL90" s="373"/>
      <c r="NIM90" s="373" t="s">
        <v>10</v>
      </c>
      <c r="NIN90" s="373"/>
      <c r="NIO90" s="373" t="s">
        <v>10</v>
      </c>
      <c r="NIP90" s="373"/>
      <c r="NIQ90" s="373" t="s">
        <v>10</v>
      </c>
      <c r="NIR90" s="373"/>
      <c r="NIS90" s="373" t="s">
        <v>10</v>
      </c>
      <c r="NIT90" s="373"/>
      <c r="NIU90" s="373" t="s">
        <v>10</v>
      </c>
      <c r="NIV90" s="373"/>
      <c r="NIW90" s="373" t="s">
        <v>10</v>
      </c>
      <c r="NIX90" s="373"/>
      <c r="NIY90" s="373" t="s">
        <v>10</v>
      </c>
      <c r="NIZ90" s="373"/>
      <c r="NJA90" s="373" t="s">
        <v>10</v>
      </c>
      <c r="NJB90" s="373"/>
      <c r="NJC90" s="373" t="s">
        <v>10</v>
      </c>
      <c r="NJD90" s="373"/>
      <c r="NJE90" s="373" t="s">
        <v>10</v>
      </c>
      <c r="NJF90" s="373"/>
      <c r="NJG90" s="373" t="s">
        <v>10</v>
      </c>
      <c r="NJH90" s="373"/>
      <c r="NJI90" s="373" t="s">
        <v>10</v>
      </c>
      <c r="NJJ90" s="373"/>
      <c r="NJK90" s="373" t="s">
        <v>10</v>
      </c>
      <c r="NJL90" s="373"/>
      <c r="NJM90" s="373" t="s">
        <v>10</v>
      </c>
      <c r="NJN90" s="373"/>
      <c r="NJO90" s="373" t="s">
        <v>10</v>
      </c>
      <c r="NJP90" s="373"/>
      <c r="NJQ90" s="373" t="s">
        <v>10</v>
      </c>
      <c r="NJR90" s="373"/>
      <c r="NJS90" s="373" t="s">
        <v>10</v>
      </c>
      <c r="NJT90" s="373"/>
      <c r="NJU90" s="373" t="s">
        <v>10</v>
      </c>
      <c r="NJV90" s="373"/>
      <c r="NJW90" s="373" t="s">
        <v>10</v>
      </c>
      <c r="NJX90" s="373"/>
      <c r="NJY90" s="373" t="s">
        <v>10</v>
      </c>
      <c r="NJZ90" s="373"/>
      <c r="NKA90" s="373" t="s">
        <v>10</v>
      </c>
      <c r="NKB90" s="373"/>
      <c r="NKC90" s="373" t="s">
        <v>10</v>
      </c>
      <c r="NKD90" s="373"/>
      <c r="NKE90" s="373" t="s">
        <v>10</v>
      </c>
      <c r="NKF90" s="373"/>
      <c r="NKG90" s="373" t="s">
        <v>10</v>
      </c>
      <c r="NKH90" s="373"/>
      <c r="NKI90" s="373" t="s">
        <v>10</v>
      </c>
      <c r="NKJ90" s="373"/>
      <c r="NKK90" s="373" t="s">
        <v>10</v>
      </c>
      <c r="NKL90" s="373"/>
      <c r="NKM90" s="373" t="s">
        <v>10</v>
      </c>
      <c r="NKN90" s="373"/>
      <c r="NKO90" s="373" t="s">
        <v>10</v>
      </c>
      <c r="NKP90" s="373"/>
      <c r="NKQ90" s="373" t="s">
        <v>10</v>
      </c>
      <c r="NKR90" s="373"/>
      <c r="NKS90" s="373" t="s">
        <v>10</v>
      </c>
      <c r="NKT90" s="373"/>
      <c r="NKU90" s="373" t="s">
        <v>10</v>
      </c>
      <c r="NKV90" s="373"/>
      <c r="NKW90" s="373" t="s">
        <v>10</v>
      </c>
      <c r="NKX90" s="373"/>
      <c r="NKY90" s="373" t="s">
        <v>10</v>
      </c>
      <c r="NKZ90" s="373"/>
      <c r="NLA90" s="373" t="s">
        <v>10</v>
      </c>
      <c r="NLB90" s="373"/>
      <c r="NLC90" s="373" t="s">
        <v>10</v>
      </c>
      <c r="NLD90" s="373"/>
      <c r="NLE90" s="373" t="s">
        <v>10</v>
      </c>
      <c r="NLF90" s="373"/>
      <c r="NLG90" s="373" t="s">
        <v>10</v>
      </c>
      <c r="NLH90" s="373"/>
      <c r="NLI90" s="373" t="s">
        <v>10</v>
      </c>
      <c r="NLJ90" s="373"/>
      <c r="NLK90" s="373" t="s">
        <v>10</v>
      </c>
      <c r="NLL90" s="373"/>
      <c r="NLM90" s="373" t="s">
        <v>10</v>
      </c>
      <c r="NLN90" s="373"/>
      <c r="NLO90" s="373" t="s">
        <v>10</v>
      </c>
      <c r="NLP90" s="373"/>
      <c r="NLQ90" s="373" t="s">
        <v>10</v>
      </c>
      <c r="NLR90" s="373"/>
      <c r="NLS90" s="373" t="s">
        <v>10</v>
      </c>
      <c r="NLT90" s="373"/>
      <c r="NLU90" s="373" t="s">
        <v>10</v>
      </c>
      <c r="NLV90" s="373"/>
      <c r="NLW90" s="373" t="s">
        <v>10</v>
      </c>
      <c r="NLX90" s="373"/>
      <c r="NLY90" s="373" t="s">
        <v>10</v>
      </c>
      <c r="NLZ90" s="373"/>
      <c r="NMA90" s="373" t="s">
        <v>10</v>
      </c>
      <c r="NMB90" s="373"/>
      <c r="NMC90" s="373" t="s">
        <v>10</v>
      </c>
      <c r="NMD90" s="373"/>
      <c r="NME90" s="373" t="s">
        <v>10</v>
      </c>
      <c r="NMF90" s="373"/>
      <c r="NMG90" s="373" t="s">
        <v>10</v>
      </c>
      <c r="NMH90" s="373"/>
      <c r="NMI90" s="373" t="s">
        <v>10</v>
      </c>
      <c r="NMJ90" s="373"/>
      <c r="NMK90" s="373" t="s">
        <v>10</v>
      </c>
      <c r="NML90" s="373"/>
      <c r="NMM90" s="373" t="s">
        <v>10</v>
      </c>
      <c r="NMN90" s="373"/>
      <c r="NMO90" s="373" t="s">
        <v>10</v>
      </c>
      <c r="NMP90" s="373"/>
      <c r="NMQ90" s="373" t="s">
        <v>10</v>
      </c>
      <c r="NMR90" s="373"/>
      <c r="NMS90" s="373" t="s">
        <v>10</v>
      </c>
      <c r="NMT90" s="373"/>
      <c r="NMU90" s="373" t="s">
        <v>10</v>
      </c>
      <c r="NMV90" s="373"/>
      <c r="NMW90" s="373" t="s">
        <v>10</v>
      </c>
      <c r="NMX90" s="373"/>
      <c r="NMY90" s="373" t="s">
        <v>10</v>
      </c>
      <c r="NMZ90" s="373"/>
      <c r="NNA90" s="373" t="s">
        <v>10</v>
      </c>
      <c r="NNB90" s="373"/>
      <c r="NNC90" s="373" t="s">
        <v>10</v>
      </c>
      <c r="NND90" s="373"/>
      <c r="NNE90" s="373" t="s">
        <v>10</v>
      </c>
      <c r="NNF90" s="373"/>
      <c r="NNG90" s="373" t="s">
        <v>10</v>
      </c>
      <c r="NNH90" s="373"/>
      <c r="NNI90" s="373" t="s">
        <v>10</v>
      </c>
      <c r="NNJ90" s="373"/>
      <c r="NNK90" s="373" t="s">
        <v>10</v>
      </c>
      <c r="NNL90" s="373"/>
      <c r="NNM90" s="373" t="s">
        <v>10</v>
      </c>
      <c r="NNN90" s="373"/>
      <c r="NNO90" s="373" t="s">
        <v>10</v>
      </c>
      <c r="NNP90" s="373"/>
      <c r="NNQ90" s="373" t="s">
        <v>10</v>
      </c>
      <c r="NNR90" s="373"/>
      <c r="NNS90" s="373" t="s">
        <v>10</v>
      </c>
      <c r="NNT90" s="373"/>
      <c r="NNU90" s="373" t="s">
        <v>10</v>
      </c>
      <c r="NNV90" s="373"/>
      <c r="NNW90" s="373" t="s">
        <v>10</v>
      </c>
      <c r="NNX90" s="373"/>
      <c r="NNY90" s="373" t="s">
        <v>10</v>
      </c>
      <c r="NNZ90" s="373"/>
      <c r="NOA90" s="373" t="s">
        <v>10</v>
      </c>
      <c r="NOB90" s="373"/>
      <c r="NOC90" s="373" t="s">
        <v>10</v>
      </c>
      <c r="NOD90" s="373"/>
      <c r="NOE90" s="373" t="s">
        <v>10</v>
      </c>
      <c r="NOF90" s="373"/>
      <c r="NOG90" s="373" t="s">
        <v>10</v>
      </c>
      <c r="NOH90" s="373"/>
      <c r="NOI90" s="373" t="s">
        <v>10</v>
      </c>
      <c r="NOJ90" s="373"/>
      <c r="NOK90" s="373" t="s">
        <v>10</v>
      </c>
      <c r="NOL90" s="373"/>
      <c r="NOM90" s="373" t="s">
        <v>10</v>
      </c>
      <c r="NON90" s="373"/>
      <c r="NOO90" s="373" t="s">
        <v>10</v>
      </c>
      <c r="NOP90" s="373"/>
      <c r="NOQ90" s="373" t="s">
        <v>10</v>
      </c>
      <c r="NOR90" s="373"/>
      <c r="NOS90" s="373" t="s">
        <v>10</v>
      </c>
      <c r="NOT90" s="373"/>
      <c r="NOU90" s="373" t="s">
        <v>10</v>
      </c>
      <c r="NOV90" s="373"/>
      <c r="NOW90" s="373" t="s">
        <v>10</v>
      </c>
      <c r="NOX90" s="373"/>
      <c r="NOY90" s="373" t="s">
        <v>10</v>
      </c>
      <c r="NOZ90" s="373"/>
      <c r="NPA90" s="373" t="s">
        <v>10</v>
      </c>
      <c r="NPB90" s="373"/>
      <c r="NPC90" s="373" t="s">
        <v>10</v>
      </c>
      <c r="NPD90" s="373"/>
      <c r="NPE90" s="373" t="s">
        <v>10</v>
      </c>
      <c r="NPF90" s="373"/>
      <c r="NPG90" s="373" t="s">
        <v>10</v>
      </c>
      <c r="NPH90" s="373"/>
      <c r="NPI90" s="373" t="s">
        <v>10</v>
      </c>
      <c r="NPJ90" s="373"/>
      <c r="NPK90" s="373" t="s">
        <v>10</v>
      </c>
      <c r="NPL90" s="373"/>
      <c r="NPM90" s="373" t="s">
        <v>10</v>
      </c>
      <c r="NPN90" s="373"/>
      <c r="NPO90" s="373" t="s">
        <v>10</v>
      </c>
      <c r="NPP90" s="373"/>
      <c r="NPQ90" s="373" t="s">
        <v>10</v>
      </c>
      <c r="NPR90" s="373"/>
      <c r="NPS90" s="373" t="s">
        <v>10</v>
      </c>
      <c r="NPT90" s="373"/>
      <c r="NPU90" s="373" t="s">
        <v>10</v>
      </c>
      <c r="NPV90" s="373"/>
      <c r="NPW90" s="373" t="s">
        <v>10</v>
      </c>
      <c r="NPX90" s="373"/>
      <c r="NPY90" s="373" t="s">
        <v>10</v>
      </c>
      <c r="NPZ90" s="373"/>
      <c r="NQA90" s="373" t="s">
        <v>10</v>
      </c>
      <c r="NQB90" s="373"/>
      <c r="NQC90" s="373" t="s">
        <v>10</v>
      </c>
      <c r="NQD90" s="373"/>
      <c r="NQE90" s="373" t="s">
        <v>10</v>
      </c>
      <c r="NQF90" s="373"/>
      <c r="NQG90" s="373" t="s">
        <v>10</v>
      </c>
      <c r="NQH90" s="373"/>
      <c r="NQI90" s="373" t="s">
        <v>10</v>
      </c>
      <c r="NQJ90" s="373"/>
      <c r="NQK90" s="373" t="s">
        <v>10</v>
      </c>
      <c r="NQL90" s="373"/>
      <c r="NQM90" s="373" t="s">
        <v>10</v>
      </c>
      <c r="NQN90" s="373"/>
      <c r="NQO90" s="373" t="s">
        <v>10</v>
      </c>
      <c r="NQP90" s="373"/>
      <c r="NQQ90" s="373" t="s">
        <v>10</v>
      </c>
      <c r="NQR90" s="373"/>
      <c r="NQS90" s="373" t="s">
        <v>10</v>
      </c>
      <c r="NQT90" s="373"/>
      <c r="NQU90" s="373" t="s">
        <v>10</v>
      </c>
      <c r="NQV90" s="373"/>
      <c r="NQW90" s="373" t="s">
        <v>10</v>
      </c>
      <c r="NQX90" s="373"/>
      <c r="NQY90" s="373" t="s">
        <v>10</v>
      </c>
      <c r="NQZ90" s="373"/>
      <c r="NRA90" s="373" t="s">
        <v>10</v>
      </c>
      <c r="NRB90" s="373"/>
      <c r="NRC90" s="373" t="s">
        <v>10</v>
      </c>
      <c r="NRD90" s="373"/>
      <c r="NRE90" s="373" t="s">
        <v>10</v>
      </c>
      <c r="NRF90" s="373"/>
      <c r="NRG90" s="373" t="s">
        <v>10</v>
      </c>
      <c r="NRH90" s="373"/>
      <c r="NRI90" s="373" t="s">
        <v>10</v>
      </c>
      <c r="NRJ90" s="373"/>
      <c r="NRK90" s="373" t="s">
        <v>10</v>
      </c>
      <c r="NRL90" s="373"/>
      <c r="NRM90" s="373" t="s">
        <v>10</v>
      </c>
      <c r="NRN90" s="373"/>
      <c r="NRO90" s="373" t="s">
        <v>10</v>
      </c>
      <c r="NRP90" s="373"/>
      <c r="NRQ90" s="373" t="s">
        <v>10</v>
      </c>
      <c r="NRR90" s="373"/>
      <c r="NRS90" s="373" t="s">
        <v>10</v>
      </c>
      <c r="NRT90" s="373"/>
      <c r="NRU90" s="373" t="s">
        <v>10</v>
      </c>
      <c r="NRV90" s="373"/>
      <c r="NRW90" s="373" t="s">
        <v>10</v>
      </c>
      <c r="NRX90" s="373"/>
      <c r="NRY90" s="373" t="s">
        <v>10</v>
      </c>
      <c r="NRZ90" s="373"/>
      <c r="NSA90" s="373" t="s">
        <v>10</v>
      </c>
      <c r="NSB90" s="373"/>
      <c r="NSC90" s="373" t="s">
        <v>10</v>
      </c>
      <c r="NSD90" s="373"/>
      <c r="NSE90" s="373" t="s">
        <v>10</v>
      </c>
      <c r="NSF90" s="373"/>
      <c r="NSG90" s="373" t="s">
        <v>10</v>
      </c>
      <c r="NSH90" s="373"/>
      <c r="NSI90" s="373" t="s">
        <v>10</v>
      </c>
      <c r="NSJ90" s="373"/>
      <c r="NSK90" s="373" t="s">
        <v>10</v>
      </c>
      <c r="NSL90" s="373"/>
      <c r="NSM90" s="373" t="s">
        <v>10</v>
      </c>
      <c r="NSN90" s="373"/>
      <c r="NSO90" s="373" t="s">
        <v>10</v>
      </c>
      <c r="NSP90" s="373"/>
      <c r="NSQ90" s="373" t="s">
        <v>10</v>
      </c>
      <c r="NSR90" s="373"/>
      <c r="NSS90" s="373" t="s">
        <v>10</v>
      </c>
      <c r="NST90" s="373"/>
      <c r="NSU90" s="373" t="s">
        <v>10</v>
      </c>
      <c r="NSV90" s="373"/>
      <c r="NSW90" s="373" t="s">
        <v>10</v>
      </c>
      <c r="NSX90" s="373"/>
      <c r="NSY90" s="373" t="s">
        <v>10</v>
      </c>
      <c r="NSZ90" s="373"/>
      <c r="NTA90" s="373" t="s">
        <v>10</v>
      </c>
      <c r="NTB90" s="373"/>
      <c r="NTC90" s="373" t="s">
        <v>10</v>
      </c>
      <c r="NTD90" s="373"/>
      <c r="NTE90" s="373" t="s">
        <v>10</v>
      </c>
      <c r="NTF90" s="373"/>
      <c r="NTG90" s="373" t="s">
        <v>10</v>
      </c>
      <c r="NTH90" s="373"/>
      <c r="NTI90" s="373" t="s">
        <v>10</v>
      </c>
      <c r="NTJ90" s="373"/>
      <c r="NTK90" s="373" t="s">
        <v>10</v>
      </c>
      <c r="NTL90" s="373"/>
      <c r="NTM90" s="373" t="s">
        <v>10</v>
      </c>
      <c r="NTN90" s="373"/>
      <c r="NTO90" s="373" t="s">
        <v>10</v>
      </c>
      <c r="NTP90" s="373"/>
      <c r="NTQ90" s="373" t="s">
        <v>10</v>
      </c>
      <c r="NTR90" s="373"/>
      <c r="NTS90" s="373" t="s">
        <v>10</v>
      </c>
      <c r="NTT90" s="373"/>
      <c r="NTU90" s="373" t="s">
        <v>10</v>
      </c>
      <c r="NTV90" s="373"/>
      <c r="NTW90" s="373" t="s">
        <v>10</v>
      </c>
      <c r="NTX90" s="373"/>
      <c r="NTY90" s="373" t="s">
        <v>10</v>
      </c>
      <c r="NTZ90" s="373"/>
      <c r="NUA90" s="373" t="s">
        <v>10</v>
      </c>
      <c r="NUB90" s="373"/>
      <c r="NUC90" s="373" t="s">
        <v>10</v>
      </c>
      <c r="NUD90" s="373"/>
      <c r="NUE90" s="373" t="s">
        <v>10</v>
      </c>
      <c r="NUF90" s="373"/>
      <c r="NUG90" s="373" t="s">
        <v>10</v>
      </c>
      <c r="NUH90" s="373"/>
      <c r="NUI90" s="373" t="s">
        <v>10</v>
      </c>
      <c r="NUJ90" s="373"/>
      <c r="NUK90" s="373" t="s">
        <v>10</v>
      </c>
      <c r="NUL90" s="373"/>
      <c r="NUM90" s="373" t="s">
        <v>10</v>
      </c>
      <c r="NUN90" s="373"/>
      <c r="NUO90" s="373" t="s">
        <v>10</v>
      </c>
      <c r="NUP90" s="373"/>
      <c r="NUQ90" s="373" t="s">
        <v>10</v>
      </c>
      <c r="NUR90" s="373"/>
      <c r="NUS90" s="373" t="s">
        <v>10</v>
      </c>
      <c r="NUT90" s="373"/>
      <c r="NUU90" s="373" t="s">
        <v>10</v>
      </c>
      <c r="NUV90" s="373"/>
      <c r="NUW90" s="373" t="s">
        <v>10</v>
      </c>
      <c r="NUX90" s="373"/>
      <c r="NUY90" s="373" t="s">
        <v>10</v>
      </c>
      <c r="NUZ90" s="373"/>
      <c r="NVA90" s="373" t="s">
        <v>10</v>
      </c>
      <c r="NVB90" s="373"/>
      <c r="NVC90" s="373" t="s">
        <v>10</v>
      </c>
      <c r="NVD90" s="373"/>
      <c r="NVE90" s="373" t="s">
        <v>10</v>
      </c>
      <c r="NVF90" s="373"/>
      <c r="NVG90" s="373" t="s">
        <v>10</v>
      </c>
      <c r="NVH90" s="373"/>
      <c r="NVI90" s="373" t="s">
        <v>10</v>
      </c>
      <c r="NVJ90" s="373"/>
      <c r="NVK90" s="373" t="s">
        <v>10</v>
      </c>
      <c r="NVL90" s="373"/>
      <c r="NVM90" s="373" t="s">
        <v>10</v>
      </c>
      <c r="NVN90" s="373"/>
      <c r="NVO90" s="373" t="s">
        <v>10</v>
      </c>
      <c r="NVP90" s="373"/>
      <c r="NVQ90" s="373" t="s">
        <v>10</v>
      </c>
      <c r="NVR90" s="373"/>
      <c r="NVS90" s="373" t="s">
        <v>10</v>
      </c>
      <c r="NVT90" s="373"/>
      <c r="NVU90" s="373" t="s">
        <v>10</v>
      </c>
      <c r="NVV90" s="373"/>
      <c r="NVW90" s="373" t="s">
        <v>10</v>
      </c>
      <c r="NVX90" s="373"/>
      <c r="NVY90" s="373" t="s">
        <v>10</v>
      </c>
      <c r="NVZ90" s="373"/>
      <c r="NWA90" s="373" t="s">
        <v>10</v>
      </c>
      <c r="NWB90" s="373"/>
      <c r="NWC90" s="373" t="s">
        <v>10</v>
      </c>
      <c r="NWD90" s="373"/>
      <c r="NWE90" s="373" t="s">
        <v>10</v>
      </c>
      <c r="NWF90" s="373"/>
      <c r="NWG90" s="373" t="s">
        <v>10</v>
      </c>
      <c r="NWH90" s="373"/>
      <c r="NWI90" s="373" t="s">
        <v>10</v>
      </c>
      <c r="NWJ90" s="373"/>
      <c r="NWK90" s="373" t="s">
        <v>10</v>
      </c>
      <c r="NWL90" s="373"/>
      <c r="NWM90" s="373" t="s">
        <v>10</v>
      </c>
      <c r="NWN90" s="373"/>
      <c r="NWO90" s="373" t="s">
        <v>10</v>
      </c>
      <c r="NWP90" s="373"/>
      <c r="NWQ90" s="373" t="s">
        <v>10</v>
      </c>
      <c r="NWR90" s="373"/>
      <c r="NWS90" s="373" t="s">
        <v>10</v>
      </c>
      <c r="NWT90" s="373"/>
      <c r="NWU90" s="373" t="s">
        <v>10</v>
      </c>
      <c r="NWV90" s="373"/>
      <c r="NWW90" s="373" t="s">
        <v>10</v>
      </c>
      <c r="NWX90" s="373"/>
      <c r="NWY90" s="373" t="s">
        <v>10</v>
      </c>
      <c r="NWZ90" s="373"/>
      <c r="NXA90" s="373" t="s">
        <v>10</v>
      </c>
      <c r="NXB90" s="373"/>
      <c r="NXC90" s="373" t="s">
        <v>10</v>
      </c>
      <c r="NXD90" s="373"/>
      <c r="NXE90" s="373" t="s">
        <v>10</v>
      </c>
      <c r="NXF90" s="373"/>
      <c r="NXG90" s="373" t="s">
        <v>10</v>
      </c>
      <c r="NXH90" s="373"/>
      <c r="NXI90" s="373" t="s">
        <v>10</v>
      </c>
      <c r="NXJ90" s="373"/>
      <c r="NXK90" s="373" t="s">
        <v>10</v>
      </c>
      <c r="NXL90" s="373"/>
      <c r="NXM90" s="373" t="s">
        <v>10</v>
      </c>
      <c r="NXN90" s="373"/>
      <c r="NXO90" s="373" t="s">
        <v>10</v>
      </c>
      <c r="NXP90" s="373"/>
      <c r="NXQ90" s="373" t="s">
        <v>10</v>
      </c>
      <c r="NXR90" s="373"/>
      <c r="NXS90" s="373" t="s">
        <v>10</v>
      </c>
      <c r="NXT90" s="373"/>
      <c r="NXU90" s="373" t="s">
        <v>10</v>
      </c>
      <c r="NXV90" s="373"/>
      <c r="NXW90" s="373" t="s">
        <v>10</v>
      </c>
      <c r="NXX90" s="373"/>
      <c r="NXY90" s="373" t="s">
        <v>10</v>
      </c>
      <c r="NXZ90" s="373"/>
      <c r="NYA90" s="373" t="s">
        <v>10</v>
      </c>
      <c r="NYB90" s="373"/>
      <c r="NYC90" s="373" t="s">
        <v>10</v>
      </c>
      <c r="NYD90" s="373"/>
      <c r="NYE90" s="373" t="s">
        <v>10</v>
      </c>
      <c r="NYF90" s="373"/>
      <c r="NYG90" s="373" t="s">
        <v>10</v>
      </c>
      <c r="NYH90" s="373"/>
      <c r="NYI90" s="373" t="s">
        <v>10</v>
      </c>
      <c r="NYJ90" s="373"/>
      <c r="NYK90" s="373" t="s">
        <v>10</v>
      </c>
      <c r="NYL90" s="373"/>
      <c r="NYM90" s="373" t="s">
        <v>10</v>
      </c>
      <c r="NYN90" s="373"/>
      <c r="NYO90" s="373" t="s">
        <v>10</v>
      </c>
      <c r="NYP90" s="373"/>
      <c r="NYQ90" s="373" t="s">
        <v>10</v>
      </c>
      <c r="NYR90" s="373"/>
      <c r="NYS90" s="373" t="s">
        <v>10</v>
      </c>
      <c r="NYT90" s="373"/>
      <c r="NYU90" s="373" t="s">
        <v>10</v>
      </c>
      <c r="NYV90" s="373"/>
      <c r="NYW90" s="373" t="s">
        <v>10</v>
      </c>
      <c r="NYX90" s="373"/>
      <c r="NYY90" s="373" t="s">
        <v>10</v>
      </c>
      <c r="NYZ90" s="373"/>
      <c r="NZA90" s="373" t="s">
        <v>10</v>
      </c>
      <c r="NZB90" s="373"/>
      <c r="NZC90" s="373" t="s">
        <v>10</v>
      </c>
      <c r="NZD90" s="373"/>
      <c r="NZE90" s="373" t="s">
        <v>10</v>
      </c>
      <c r="NZF90" s="373"/>
      <c r="NZG90" s="373" t="s">
        <v>10</v>
      </c>
      <c r="NZH90" s="373"/>
      <c r="NZI90" s="373" t="s">
        <v>10</v>
      </c>
      <c r="NZJ90" s="373"/>
      <c r="NZK90" s="373" t="s">
        <v>10</v>
      </c>
      <c r="NZL90" s="373"/>
      <c r="NZM90" s="373" t="s">
        <v>10</v>
      </c>
      <c r="NZN90" s="373"/>
      <c r="NZO90" s="373" t="s">
        <v>10</v>
      </c>
      <c r="NZP90" s="373"/>
      <c r="NZQ90" s="373" t="s">
        <v>10</v>
      </c>
      <c r="NZR90" s="373"/>
      <c r="NZS90" s="373" t="s">
        <v>10</v>
      </c>
      <c r="NZT90" s="373"/>
      <c r="NZU90" s="373" t="s">
        <v>10</v>
      </c>
      <c r="NZV90" s="373"/>
      <c r="NZW90" s="373" t="s">
        <v>10</v>
      </c>
      <c r="NZX90" s="373"/>
      <c r="NZY90" s="373" t="s">
        <v>10</v>
      </c>
      <c r="NZZ90" s="373"/>
      <c r="OAA90" s="373" t="s">
        <v>10</v>
      </c>
      <c r="OAB90" s="373"/>
      <c r="OAC90" s="373" t="s">
        <v>10</v>
      </c>
      <c r="OAD90" s="373"/>
      <c r="OAE90" s="373" t="s">
        <v>10</v>
      </c>
      <c r="OAF90" s="373"/>
      <c r="OAG90" s="373" t="s">
        <v>10</v>
      </c>
      <c r="OAH90" s="373"/>
      <c r="OAI90" s="373" t="s">
        <v>10</v>
      </c>
      <c r="OAJ90" s="373"/>
      <c r="OAK90" s="373" t="s">
        <v>10</v>
      </c>
      <c r="OAL90" s="373"/>
      <c r="OAM90" s="373" t="s">
        <v>10</v>
      </c>
      <c r="OAN90" s="373"/>
      <c r="OAO90" s="373" t="s">
        <v>10</v>
      </c>
      <c r="OAP90" s="373"/>
      <c r="OAQ90" s="373" t="s">
        <v>10</v>
      </c>
      <c r="OAR90" s="373"/>
      <c r="OAS90" s="373" t="s">
        <v>10</v>
      </c>
      <c r="OAT90" s="373"/>
      <c r="OAU90" s="373" t="s">
        <v>10</v>
      </c>
      <c r="OAV90" s="373"/>
      <c r="OAW90" s="373" t="s">
        <v>10</v>
      </c>
      <c r="OAX90" s="373"/>
      <c r="OAY90" s="373" t="s">
        <v>10</v>
      </c>
      <c r="OAZ90" s="373"/>
      <c r="OBA90" s="373" t="s">
        <v>10</v>
      </c>
      <c r="OBB90" s="373"/>
      <c r="OBC90" s="373" t="s">
        <v>10</v>
      </c>
      <c r="OBD90" s="373"/>
      <c r="OBE90" s="373" t="s">
        <v>10</v>
      </c>
      <c r="OBF90" s="373"/>
      <c r="OBG90" s="373" t="s">
        <v>10</v>
      </c>
      <c r="OBH90" s="373"/>
      <c r="OBI90" s="373" t="s">
        <v>10</v>
      </c>
      <c r="OBJ90" s="373"/>
      <c r="OBK90" s="373" t="s">
        <v>10</v>
      </c>
      <c r="OBL90" s="373"/>
      <c r="OBM90" s="373" t="s">
        <v>10</v>
      </c>
      <c r="OBN90" s="373"/>
      <c r="OBO90" s="373" t="s">
        <v>10</v>
      </c>
      <c r="OBP90" s="373"/>
      <c r="OBQ90" s="373" t="s">
        <v>10</v>
      </c>
      <c r="OBR90" s="373"/>
      <c r="OBS90" s="373" t="s">
        <v>10</v>
      </c>
      <c r="OBT90" s="373"/>
      <c r="OBU90" s="373" t="s">
        <v>10</v>
      </c>
      <c r="OBV90" s="373"/>
      <c r="OBW90" s="373" t="s">
        <v>10</v>
      </c>
      <c r="OBX90" s="373"/>
      <c r="OBY90" s="373" t="s">
        <v>10</v>
      </c>
      <c r="OBZ90" s="373"/>
      <c r="OCA90" s="373" t="s">
        <v>10</v>
      </c>
      <c r="OCB90" s="373"/>
      <c r="OCC90" s="373" t="s">
        <v>10</v>
      </c>
      <c r="OCD90" s="373"/>
      <c r="OCE90" s="373" t="s">
        <v>10</v>
      </c>
      <c r="OCF90" s="373"/>
      <c r="OCG90" s="373" t="s">
        <v>10</v>
      </c>
      <c r="OCH90" s="373"/>
      <c r="OCI90" s="373" t="s">
        <v>10</v>
      </c>
      <c r="OCJ90" s="373"/>
      <c r="OCK90" s="373" t="s">
        <v>10</v>
      </c>
      <c r="OCL90" s="373"/>
      <c r="OCM90" s="373" t="s">
        <v>10</v>
      </c>
      <c r="OCN90" s="373"/>
      <c r="OCO90" s="373" t="s">
        <v>10</v>
      </c>
      <c r="OCP90" s="373"/>
      <c r="OCQ90" s="373" t="s">
        <v>10</v>
      </c>
      <c r="OCR90" s="373"/>
      <c r="OCS90" s="373" t="s">
        <v>10</v>
      </c>
      <c r="OCT90" s="373"/>
      <c r="OCU90" s="373" t="s">
        <v>10</v>
      </c>
      <c r="OCV90" s="373"/>
      <c r="OCW90" s="373" t="s">
        <v>10</v>
      </c>
      <c r="OCX90" s="373"/>
      <c r="OCY90" s="373" t="s">
        <v>10</v>
      </c>
      <c r="OCZ90" s="373"/>
      <c r="ODA90" s="373" t="s">
        <v>10</v>
      </c>
      <c r="ODB90" s="373"/>
      <c r="ODC90" s="373" t="s">
        <v>10</v>
      </c>
      <c r="ODD90" s="373"/>
      <c r="ODE90" s="373" t="s">
        <v>10</v>
      </c>
      <c r="ODF90" s="373"/>
      <c r="ODG90" s="373" t="s">
        <v>10</v>
      </c>
      <c r="ODH90" s="373"/>
      <c r="ODI90" s="373" t="s">
        <v>10</v>
      </c>
      <c r="ODJ90" s="373"/>
      <c r="ODK90" s="373" t="s">
        <v>10</v>
      </c>
      <c r="ODL90" s="373"/>
      <c r="ODM90" s="373" t="s">
        <v>10</v>
      </c>
      <c r="ODN90" s="373"/>
      <c r="ODO90" s="373" t="s">
        <v>10</v>
      </c>
      <c r="ODP90" s="373"/>
      <c r="ODQ90" s="373" t="s">
        <v>10</v>
      </c>
      <c r="ODR90" s="373"/>
      <c r="ODS90" s="373" t="s">
        <v>10</v>
      </c>
      <c r="ODT90" s="373"/>
      <c r="ODU90" s="373" t="s">
        <v>10</v>
      </c>
      <c r="ODV90" s="373"/>
      <c r="ODW90" s="373" t="s">
        <v>10</v>
      </c>
      <c r="ODX90" s="373"/>
      <c r="ODY90" s="373" t="s">
        <v>10</v>
      </c>
      <c r="ODZ90" s="373"/>
      <c r="OEA90" s="373" t="s">
        <v>10</v>
      </c>
      <c r="OEB90" s="373"/>
      <c r="OEC90" s="373" t="s">
        <v>10</v>
      </c>
      <c r="OED90" s="373"/>
      <c r="OEE90" s="373" t="s">
        <v>10</v>
      </c>
      <c r="OEF90" s="373"/>
      <c r="OEG90" s="373" t="s">
        <v>10</v>
      </c>
      <c r="OEH90" s="373"/>
      <c r="OEI90" s="373" t="s">
        <v>10</v>
      </c>
      <c r="OEJ90" s="373"/>
      <c r="OEK90" s="373" t="s">
        <v>10</v>
      </c>
      <c r="OEL90" s="373"/>
      <c r="OEM90" s="373" t="s">
        <v>10</v>
      </c>
      <c r="OEN90" s="373"/>
      <c r="OEO90" s="373" t="s">
        <v>10</v>
      </c>
      <c r="OEP90" s="373"/>
      <c r="OEQ90" s="373" t="s">
        <v>10</v>
      </c>
      <c r="OER90" s="373"/>
      <c r="OES90" s="373" t="s">
        <v>10</v>
      </c>
      <c r="OET90" s="373"/>
      <c r="OEU90" s="373" t="s">
        <v>10</v>
      </c>
      <c r="OEV90" s="373"/>
      <c r="OEW90" s="373" t="s">
        <v>10</v>
      </c>
      <c r="OEX90" s="373"/>
      <c r="OEY90" s="373" t="s">
        <v>10</v>
      </c>
      <c r="OEZ90" s="373"/>
      <c r="OFA90" s="373" t="s">
        <v>10</v>
      </c>
      <c r="OFB90" s="373"/>
      <c r="OFC90" s="373" t="s">
        <v>10</v>
      </c>
      <c r="OFD90" s="373"/>
      <c r="OFE90" s="373" t="s">
        <v>10</v>
      </c>
      <c r="OFF90" s="373"/>
      <c r="OFG90" s="373" t="s">
        <v>10</v>
      </c>
      <c r="OFH90" s="373"/>
      <c r="OFI90" s="373" t="s">
        <v>10</v>
      </c>
      <c r="OFJ90" s="373"/>
      <c r="OFK90" s="373" t="s">
        <v>10</v>
      </c>
      <c r="OFL90" s="373"/>
      <c r="OFM90" s="373" t="s">
        <v>10</v>
      </c>
      <c r="OFN90" s="373"/>
      <c r="OFO90" s="373" t="s">
        <v>10</v>
      </c>
      <c r="OFP90" s="373"/>
      <c r="OFQ90" s="373" t="s">
        <v>10</v>
      </c>
      <c r="OFR90" s="373"/>
      <c r="OFS90" s="373" t="s">
        <v>10</v>
      </c>
      <c r="OFT90" s="373"/>
      <c r="OFU90" s="373" t="s">
        <v>10</v>
      </c>
      <c r="OFV90" s="373"/>
      <c r="OFW90" s="373" t="s">
        <v>10</v>
      </c>
      <c r="OFX90" s="373"/>
      <c r="OFY90" s="373" t="s">
        <v>10</v>
      </c>
      <c r="OFZ90" s="373"/>
      <c r="OGA90" s="373" t="s">
        <v>10</v>
      </c>
      <c r="OGB90" s="373"/>
      <c r="OGC90" s="373" t="s">
        <v>10</v>
      </c>
      <c r="OGD90" s="373"/>
      <c r="OGE90" s="373" t="s">
        <v>10</v>
      </c>
      <c r="OGF90" s="373"/>
      <c r="OGG90" s="373" t="s">
        <v>10</v>
      </c>
      <c r="OGH90" s="373"/>
      <c r="OGI90" s="373" t="s">
        <v>10</v>
      </c>
      <c r="OGJ90" s="373"/>
      <c r="OGK90" s="373" t="s">
        <v>10</v>
      </c>
      <c r="OGL90" s="373"/>
      <c r="OGM90" s="373" t="s">
        <v>10</v>
      </c>
      <c r="OGN90" s="373"/>
      <c r="OGO90" s="373" t="s">
        <v>10</v>
      </c>
      <c r="OGP90" s="373"/>
      <c r="OGQ90" s="373" t="s">
        <v>10</v>
      </c>
      <c r="OGR90" s="373"/>
      <c r="OGS90" s="373" t="s">
        <v>10</v>
      </c>
      <c r="OGT90" s="373"/>
      <c r="OGU90" s="373" t="s">
        <v>10</v>
      </c>
      <c r="OGV90" s="373"/>
      <c r="OGW90" s="373" t="s">
        <v>10</v>
      </c>
      <c r="OGX90" s="373"/>
      <c r="OGY90" s="373" t="s">
        <v>10</v>
      </c>
      <c r="OGZ90" s="373"/>
      <c r="OHA90" s="373" t="s">
        <v>10</v>
      </c>
      <c r="OHB90" s="373"/>
      <c r="OHC90" s="373" t="s">
        <v>10</v>
      </c>
      <c r="OHD90" s="373"/>
      <c r="OHE90" s="373" t="s">
        <v>10</v>
      </c>
      <c r="OHF90" s="373"/>
      <c r="OHG90" s="373" t="s">
        <v>10</v>
      </c>
      <c r="OHH90" s="373"/>
      <c r="OHI90" s="373" t="s">
        <v>10</v>
      </c>
      <c r="OHJ90" s="373"/>
      <c r="OHK90" s="373" t="s">
        <v>10</v>
      </c>
      <c r="OHL90" s="373"/>
      <c r="OHM90" s="373" t="s">
        <v>10</v>
      </c>
      <c r="OHN90" s="373"/>
      <c r="OHO90" s="373" t="s">
        <v>10</v>
      </c>
      <c r="OHP90" s="373"/>
      <c r="OHQ90" s="373" t="s">
        <v>10</v>
      </c>
      <c r="OHR90" s="373"/>
      <c r="OHS90" s="373" t="s">
        <v>10</v>
      </c>
      <c r="OHT90" s="373"/>
      <c r="OHU90" s="373" t="s">
        <v>10</v>
      </c>
      <c r="OHV90" s="373"/>
      <c r="OHW90" s="373" t="s">
        <v>10</v>
      </c>
      <c r="OHX90" s="373"/>
      <c r="OHY90" s="373" t="s">
        <v>10</v>
      </c>
      <c r="OHZ90" s="373"/>
      <c r="OIA90" s="373" t="s">
        <v>10</v>
      </c>
      <c r="OIB90" s="373"/>
      <c r="OIC90" s="373" t="s">
        <v>10</v>
      </c>
      <c r="OID90" s="373"/>
      <c r="OIE90" s="373" t="s">
        <v>10</v>
      </c>
      <c r="OIF90" s="373"/>
      <c r="OIG90" s="373" t="s">
        <v>10</v>
      </c>
      <c r="OIH90" s="373"/>
      <c r="OII90" s="373" t="s">
        <v>10</v>
      </c>
      <c r="OIJ90" s="373"/>
      <c r="OIK90" s="373" t="s">
        <v>10</v>
      </c>
      <c r="OIL90" s="373"/>
      <c r="OIM90" s="373" t="s">
        <v>10</v>
      </c>
      <c r="OIN90" s="373"/>
      <c r="OIO90" s="373" t="s">
        <v>10</v>
      </c>
      <c r="OIP90" s="373"/>
      <c r="OIQ90" s="373" t="s">
        <v>10</v>
      </c>
      <c r="OIR90" s="373"/>
      <c r="OIS90" s="373" t="s">
        <v>10</v>
      </c>
      <c r="OIT90" s="373"/>
      <c r="OIU90" s="373" t="s">
        <v>10</v>
      </c>
      <c r="OIV90" s="373"/>
      <c r="OIW90" s="373" t="s">
        <v>10</v>
      </c>
      <c r="OIX90" s="373"/>
      <c r="OIY90" s="373" t="s">
        <v>10</v>
      </c>
      <c r="OIZ90" s="373"/>
      <c r="OJA90" s="373" t="s">
        <v>10</v>
      </c>
      <c r="OJB90" s="373"/>
      <c r="OJC90" s="373" t="s">
        <v>10</v>
      </c>
      <c r="OJD90" s="373"/>
      <c r="OJE90" s="373" t="s">
        <v>10</v>
      </c>
      <c r="OJF90" s="373"/>
      <c r="OJG90" s="373" t="s">
        <v>10</v>
      </c>
      <c r="OJH90" s="373"/>
      <c r="OJI90" s="373" t="s">
        <v>10</v>
      </c>
      <c r="OJJ90" s="373"/>
      <c r="OJK90" s="373" t="s">
        <v>10</v>
      </c>
      <c r="OJL90" s="373"/>
      <c r="OJM90" s="373" t="s">
        <v>10</v>
      </c>
      <c r="OJN90" s="373"/>
      <c r="OJO90" s="373" t="s">
        <v>10</v>
      </c>
      <c r="OJP90" s="373"/>
      <c r="OJQ90" s="373" t="s">
        <v>10</v>
      </c>
      <c r="OJR90" s="373"/>
      <c r="OJS90" s="373" t="s">
        <v>10</v>
      </c>
      <c r="OJT90" s="373"/>
      <c r="OJU90" s="373" t="s">
        <v>10</v>
      </c>
      <c r="OJV90" s="373"/>
      <c r="OJW90" s="373" t="s">
        <v>10</v>
      </c>
      <c r="OJX90" s="373"/>
      <c r="OJY90" s="373" t="s">
        <v>10</v>
      </c>
      <c r="OJZ90" s="373"/>
      <c r="OKA90" s="373" t="s">
        <v>10</v>
      </c>
      <c r="OKB90" s="373"/>
      <c r="OKC90" s="373" t="s">
        <v>10</v>
      </c>
      <c r="OKD90" s="373"/>
      <c r="OKE90" s="373" t="s">
        <v>10</v>
      </c>
      <c r="OKF90" s="373"/>
      <c r="OKG90" s="373" t="s">
        <v>10</v>
      </c>
      <c r="OKH90" s="373"/>
      <c r="OKI90" s="373" t="s">
        <v>10</v>
      </c>
      <c r="OKJ90" s="373"/>
      <c r="OKK90" s="373" t="s">
        <v>10</v>
      </c>
      <c r="OKL90" s="373"/>
      <c r="OKM90" s="373" t="s">
        <v>10</v>
      </c>
      <c r="OKN90" s="373"/>
      <c r="OKO90" s="373" t="s">
        <v>10</v>
      </c>
      <c r="OKP90" s="373"/>
      <c r="OKQ90" s="373" t="s">
        <v>10</v>
      </c>
      <c r="OKR90" s="373"/>
      <c r="OKS90" s="373" t="s">
        <v>10</v>
      </c>
      <c r="OKT90" s="373"/>
      <c r="OKU90" s="373" t="s">
        <v>10</v>
      </c>
      <c r="OKV90" s="373"/>
      <c r="OKW90" s="373" t="s">
        <v>10</v>
      </c>
      <c r="OKX90" s="373"/>
      <c r="OKY90" s="373" t="s">
        <v>10</v>
      </c>
      <c r="OKZ90" s="373"/>
      <c r="OLA90" s="373" t="s">
        <v>10</v>
      </c>
      <c r="OLB90" s="373"/>
      <c r="OLC90" s="373" t="s">
        <v>10</v>
      </c>
      <c r="OLD90" s="373"/>
      <c r="OLE90" s="373" t="s">
        <v>10</v>
      </c>
      <c r="OLF90" s="373"/>
      <c r="OLG90" s="373" t="s">
        <v>10</v>
      </c>
      <c r="OLH90" s="373"/>
      <c r="OLI90" s="373" t="s">
        <v>10</v>
      </c>
      <c r="OLJ90" s="373"/>
      <c r="OLK90" s="373" t="s">
        <v>10</v>
      </c>
      <c r="OLL90" s="373"/>
      <c r="OLM90" s="373" t="s">
        <v>10</v>
      </c>
      <c r="OLN90" s="373"/>
      <c r="OLO90" s="373" t="s">
        <v>10</v>
      </c>
      <c r="OLP90" s="373"/>
      <c r="OLQ90" s="373" t="s">
        <v>10</v>
      </c>
      <c r="OLR90" s="373"/>
      <c r="OLS90" s="373" t="s">
        <v>10</v>
      </c>
      <c r="OLT90" s="373"/>
      <c r="OLU90" s="373" t="s">
        <v>10</v>
      </c>
      <c r="OLV90" s="373"/>
      <c r="OLW90" s="373" t="s">
        <v>10</v>
      </c>
      <c r="OLX90" s="373"/>
      <c r="OLY90" s="373" t="s">
        <v>10</v>
      </c>
      <c r="OLZ90" s="373"/>
      <c r="OMA90" s="373" t="s">
        <v>10</v>
      </c>
      <c r="OMB90" s="373"/>
      <c r="OMC90" s="373" t="s">
        <v>10</v>
      </c>
      <c r="OMD90" s="373"/>
      <c r="OME90" s="373" t="s">
        <v>10</v>
      </c>
      <c r="OMF90" s="373"/>
      <c r="OMG90" s="373" t="s">
        <v>10</v>
      </c>
      <c r="OMH90" s="373"/>
      <c r="OMI90" s="373" t="s">
        <v>10</v>
      </c>
      <c r="OMJ90" s="373"/>
      <c r="OMK90" s="373" t="s">
        <v>10</v>
      </c>
      <c r="OML90" s="373"/>
      <c r="OMM90" s="373" t="s">
        <v>10</v>
      </c>
      <c r="OMN90" s="373"/>
      <c r="OMO90" s="373" t="s">
        <v>10</v>
      </c>
      <c r="OMP90" s="373"/>
      <c r="OMQ90" s="373" t="s">
        <v>10</v>
      </c>
      <c r="OMR90" s="373"/>
      <c r="OMS90" s="373" t="s">
        <v>10</v>
      </c>
      <c r="OMT90" s="373"/>
      <c r="OMU90" s="373" t="s">
        <v>10</v>
      </c>
      <c r="OMV90" s="373"/>
      <c r="OMW90" s="373" t="s">
        <v>10</v>
      </c>
      <c r="OMX90" s="373"/>
      <c r="OMY90" s="373" t="s">
        <v>10</v>
      </c>
      <c r="OMZ90" s="373"/>
      <c r="ONA90" s="373" t="s">
        <v>10</v>
      </c>
      <c r="ONB90" s="373"/>
      <c r="ONC90" s="373" t="s">
        <v>10</v>
      </c>
      <c r="OND90" s="373"/>
      <c r="ONE90" s="373" t="s">
        <v>10</v>
      </c>
      <c r="ONF90" s="373"/>
      <c r="ONG90" s="373" t="s">
        <v>10</v>
      </c>
      <c r="ONH90" s="373"/>
      <c r="ONI90" s="373" t="s">
        <v>10</v>
      </c>
      <c r="ONJ90" s="373"/>
      <c r="ONK90" s="373" t="s">
        <v>10</v>
      </c>
      <c r="ONL90" s="373"/>
      <c r="ONM90" s="373" t="s">
        <v>10</v>
      </c>
      <c r="ONN90" s="373"/>
      <c r="ONO90" s="373" t="s">
        <v>10</v>
      </c>
      <c r="ONP90" s="373"/>
      <c r="ONQ90" s="373" t="s">
        <v>10</v>
      </c>
      <c r="ONR90" s="373"/>
      <c r="ONS90" s="373" t="s">
        <v>10</v>
      </c>
      <c r="ONT90" s="373"/>
      <c r="ONU90" s="373" t="s">
        <v>10</v>
      </c>
      <c r="ONV90" s="373"/>
      <c r="ONW90" s="373" t="s">
        <v>10</v>
      </c>
      <c r="ONX90" s="373"/>
      <c r="ONY90" s="373" t="s">
        <v>10</v>
      </c>
      <c r="ONZ90" s="373"/>
      <c r="OOA90" s="373" t="s">
        <v>10</v>
      </c>
      <c r="OOB90" s="373"/>
      <c r="OOC90" s="373" t="s">
        <v>10</v>
      </c>
      <c r="OOD90" s="373"/>
      <c r="OOE90" s="373" t="s">
        <v>10</v>
      </c>
      <c r="OOF90" s="373"/>
      <c r="OOG90" s="373" t="s">
        <v>10</v>
      </c>
      <c r="OOH90" s="373"/>
      <c r="OOI90" s="373" t="s">
        <v>10</v>
      </c>
      <c r="OOJ90" s="373"/>
      <c r="OOK90" s="373" t="s">
        <v>10</v>
      </c>
      <c r="OOL90" s="373"/>
      <c r="OOM90" s="373" t="s">
        <v>10</v>
      </c>
      <c r="OON90" s="373"/>
      <c r="OOO90" s="373" t="s">
        <v>10</v>
      </c>
      <c r="OOP90" s="373"/>
      <c r="OOQ90" s="373" t="s">
        <v>10</v>
      </c>
      <c r="OOR90" s="373"/>
      <c r="OOS90" s="373" t="s">
        <v>10</v>
      </c>
      <c r="OOT90" s="373"/>
      <c r="OOU90" s="373" t="s">
        <v>10</v>
      </c>
      <c r="OOV90" s="373"/>
      <c r="OOW90" s="373" t="s">
        <v>10</v>
      </c>
      <c r="OOX90" s="373"/>
      <c r="OOY90" s="373" t="s">
        <v>10</v>
      </c>
      <c r="OOZ90" s="373"/>
      <c r="OPA90" s="373" t="s">
        <v>10</v>
      </c>
      <c r="OPB90" s="373"/>
      <c r="OPC90" s="373" t="s">
        <v>10</v>
      </c>
      <c r="OPD90" s="373"/>
      <c r="OPE90" s="373" t="s">
        <v>10</v>
      </c>
      <c r="OPF90" s="373"/>
      <c r="OPG90" s="373" t="s">
        <v>10</v>
      </c>
      <c r="OPH90" s="373"/>
      <c r="OPI90" s="373" t="s">
        <v>10</v>
      </c>
      <c r="OPJ90" s="373"/>
      <c r="OPK90" s="373" t="s">
        <v>10</v>
      </c>
      <c r="OPL90" s="373"/>
      <c r="OPM90" s="373" t="s">
        <v>10</v>
      </c>
      <c r="OPN90" s="373"/>
      <c r="OPO90" s="373" t="s">
        <v>10</v>
      </c>
      <c r="OPP90" s="373"/>
      <c r="OPQ90" s="373" t="s">
        <v>10</v>
      </c>
      <c r="OPR90" s="373"/>
      <c r="OPS90" s="373" t="s">
        <v>10</v>
      </c>
      <c r="OPT90" s="373"/>
      <c r="OPU90" s="373" t="s">
        <v>10</v>
      </c>
      <c r="OPV90" s="373"/>
      <c r="OPW90" s="373" t="s">
        <v>10</v>
      </c>
      <c r="OPX90" s="373"/>
      <c r="OPY90" s="373" t="s">
        <v>10</v>
      </c>
      <c r="OPZ90" s="373"/>
      <c r="OQA90" s="373" t="s">
        <v>10</v>
      </c>
      <c r="OQB90" s="373"/>
      <c r="OQC90" s="373" t="s">
        <v>10</v>
      </c>
      <c r="OQD90" s="373"/>
      <c r="OQE90" s="373" t="s">
        <v>10</v>
      </c>
      <c r="OQF90" s="373"/>
      <c r="OQG90" s="373" t="s">
        <v>10</v>
      </c>
      <c r="OQH90" s="373"/>
      <c r="OQI90" s="373" t="s">
        <v>10</v>
      </c>
      <c r="OQJ90" s="373"/>
      <c r="OQK90" s="373" t="s">
        <v>10</v>
      </c>
      <c r="OQL90" s="373"/>
      <c r="OQM90" s="373" t="s">
        <v>10</v>
      </c>
      <c r="OQN90" s="373"/>
      <c r="OQO90" s="373" t="s">
        <v>10</v>
      </c>
      <c r="OQP90" s="373"/>
      <c r="OQQ90" s="373" t="s">
        <v>10</v>
      </c>
      <c r="OQR90" s="373"/>
      <c r="OQS90" s="373" t="s">
        <v>10</v>
      </c>
      <c r="OQT90" s="373"/>
      <c r="OQU90" s="373" t="s">
        <v>10</v>
      </c>
      <c r="OQV90" s="373"/>
      <c r="OQW90" s="373" t="s">
        <v>10</v>
      </c>
      <c r="OQX90" s="373"/>
      <c r="OQY90" s="373" t="s">
        <v>10</v>
      </c>
      <c r="OQZ90" s="373"/>
      <c r="ORA90" s="373" t="s">
        <v>10</v>
      </c>
      <c r="ORB90" s="373"/>
      <c r="ORC90" s="373" t="s">
        <v>10</v>
      </c>
      <c r="ORD90" s="373"/>
      <c r="ORE90" s="373" t="s">
        <v>10</v>
      </c>
      <c r="ORF90" s="373"/>
      <c r="ORG90" s="373" t="s">
        <v>10</v>
      </c>
      <c r="ORH90" s="373"/>
      <c r="ORI90" s="373" t="s">
        <v>10</v>
      </c>
      <c r="ORJ90" s="373"/>
      <c r="ORK90" s="373" t="s">
        <v>10</v>
      </c>
      <c r="ORL90" s="373"/>
      <c r="ORM90" s="373" t="s">
        <v>10</v>
      </c>
      <c r="ORN90" s="373"/>
      <c r="ORO90" s="373" t="s">
        <v>10</v>
      </c>
      <c r="ORP90" s="373"/>
      <c r="ORQ90" s="373" t="s">
        <v>10</v>
      </c>
      <c r="ORR90" s="373"/>
      <c r="ORS90" s="373" t="s">
        <v>10</v>
      </c>
      <c r="ORT90" s="373"/>
      <c r="ORU90" s="373" t="s">
        <v>10</v>
      </c>
      <c r="ORV90" s="373"/>
      <c r="ORW90" s="373" t="s">
        <v>10</v>
      </c>
      <c r="ORX90" s="373"/>
      <c r="ORY90" s="373" t="s">
        <v>10</v>
      </c>
      <c r="ORZ90" s="373"/>
      <c r="OSA90" s="373" t="s">
        <v>10</v>
      </c>
      <c r="OSB90" s="373"/>
      <c r="OSC90" s="373" t="s">
        <v>10</v>
      </c>
      <c r="OSD90" s="373"/>
      <c r="OSE90" s="373" t="s">
        <v>10</v>
      </c>
      <c r="OSF90" s="373"/>
      <c r="OSG90" s="373" t="s">
        <v>10</v>
      </c>
      <c r="OSH90" s="373"/>
      <c r="OSI90" s="373" t="s">
        <v>10</v>
      </c>
      <c r="OSJ90" s="373"/>
      <c r="OSK90" s="373" t="s">
        <v>10</v>
      </c>
      <c r="OSL90" s="373"/>
      <c r="OSM90" s="373" t="s">
        <v>10</v>
      </c>
      <c r="OSN90" s="373"/>
      <c r="OSO90" s="373" t="s">
        <v>10</v>
      </c>
      <c r="OSP90" s="373"/>
      <c r="OSQ90" s="373" t="s">
        <v>10</v>
      </c>
      <c r="OSR90" s="373"/>
      <c r="OSS90" s="373" t="s">
        <v>10</v>
      </c>
      <c r="OST90" s="373"/>
      <c r="OSU90" s="373" t="s">
        <v>10</v>
      </c>
      <c r="OSV90" s="373"/>
      <c r="OSW90" s="373" t="s">
        <v>10</v>
      </c>
      <c r="OSX90" s="373"/>
      <c r="OSY90" s="373" t="s">
        <v>10</v>
      </c>
      <c r="OSZ90" s="373"/>
      <c r="OTA90" s="373" t="s">
        <v>10</v>
      </c>
      <c r="OTB90" s="373"/>
      <c r="OTC90" s="373" t="s">
        <v>10</v>
      </c>
      <c r="OTD90" s="373"/>
      <c r="OTE90" s="373" t="s">
        <v>10</v>
      </c>
      <c r="OTF90" s="373"/>
      <c r="OTG90" s="373" t="s">
        <v>10</v>
      </c>
      <c r="OTH90" s="373"/>
      <c r="OTI90" s="373" t="s">
        <v>10</v>
      </c>
      <c r="OTJ90" s="373"/>
      <c r="OTK90" s="373" t="s">
        <v>10</v>
      </c>
      <c r="OTL90" s="373"/>
      <c r="OTM90" s="373" t="s">
        <v>10</v>
      </c>
      <c r="OTN90" s="373"/>
      <c r="OTO90" s="373" t="s">
        <v>10</v>
      </c>
      <c r="OTP90" s="373"/>
      <c r="OTQ90" s="373" t="s">
        <v>10</v>
      </c>
      <c r="OTR90" s="373"/>
      <c r="OTS90" s="373" t="s">
        <v>10</v>
      </c>
      <c r="OTT90" s="373"/>
      <c r="OTU90" s="373" t="s">
        <v>10</v>
      </c>
      <c r="OTV90" s="373"/>
      <c r="OTW90" s="373" t="s">
        <v>10</v>
      </c>
      <c r="OTX90" s="373"/>
      <c r="OTY90" s="373" t="s">
        <v>10</v>
      </c>
      <c r="OTZ90" s="373"/>
      <c r="OUA90" s="373" t="s">
        <v>10</v>
      </c>
      <c r="OUB90" s="373"/>
      <c r="OUC90" s="373" t="s">
        <v>10</v>
      </c>
      <c r="OUD90" s="373"/>
      <c r="OUE90" s="373" t="s">
        <v>10</v>
      </c>
      <c r="OUF90" s="373"/>
      <c r="OUG90" s="373" t="s">
        <v>10</v>
      </c>
      <c r="OUH90" s="373"/>
      <c r="OUI90" s="373" t="s">
        <v>10</v>
      </c>
      <c r="OUJ90" s="373"/>
      <c r="OUK90" s="373" t="s">
        <v>10</v>
      </c>
      <c r="OUL90" s="373"/>
      <c r="OUM90" s="373" t="s">
        <v>10</v>
      </c>
      <c r="OUN90" s="373"/>
      <c r="OUO90" s="373" t="s">
        <v>10</v>
      </c>
      <c r="OUP90" s="373"/>
      <c r="OUQ90" s="373" t="s">
        <v>10</v>
      </c>
      <c r="OUR90" s="373"/>
      <c r="OUS90" s="373" t="s">
        <v>10</v>
      </c>
      <c r="OUT90" s="373"/>
      <c r="OUU90" s="373" t="s">
        <v>10</v>
      </c>
      <c r="OUV90" s="373"/>
      <c r="OUW90" s="373" t="s">
        <v>10</v>
      </c>
      <c r="OUX90" s="373"/>
      <c r="OUY90" s="373" t="s">
        <v>10</v>
      </c>
      <c r="OUZ90" s="373"/>
      <c r="OVA90" s="373" t="s">
        <v>10</v>
      </c>
      <c r="OVB90" s="373"/>
      <c r="OVC90" s="373" t="s">
        <v>10</v>
      </c>
      <c r="OVD90" s="373"/>
      <c r="OVE90" s="373" t="s">
        <v>10</v>
      </c>
      <c r="OVF90" s="373"/>
      <c r="OVG90" s="373" t="s">
        <v>10</v>
      </c>
      <c r="OVH90" s="373"/>
      <c r="OVI90" s="373" t="s">
        <v>10</v>
      </c>
      <c r="OVJ90" s="373"/>
      <c r="OVK90" s="373" t="s">
        <v>10</v>
      </c>
      <c r="OVL90" s="373"/>
      <c r="OVM90" s="373" t="s">
        <v>10</v>
      </c>
      <c r="OVN90" s="373"/>
      <c r="OVO90" s="373" t="s">
        <v>10</v>
      </c>
      <c r="OVP90" s="373"/>
      <c r="OVQ90" s="373" t="s">
        <v>10</v>
      </c>
      <c r="OVR90" s="373"/>
      <c r="OVS90" s="373" t="s">
        <v>10</v>
      </c>
      <c r="OVT90" s="373"/>
      <c r="OVU90" s="373" t="s">
        <v>10</v>
      </c>
      <c r="OVV90" s="373"/>
      <c r="OVW90" s="373" t="s">
        <v>10</v>
      </c>
      <c r="OVX90" s="373"/>
      <c r="OVY90" s="373" t="s">
        <v>10</v>
      </c>
      <c r="OVZ90" s="373"/>
      <c r="OWA90" s="373" t="s">
        <v>10</v>
      </c>
      <c r="OWB90" s="373"/>
      <c r="OWC90" s="373" t="s">
        <v>10</v>
      </c>
      <c r="OWD90" s="373"/>
      <c r="OWE90" s="373" t="s">
        <v>10</v>
      </c>
      <c r="OWF90" s="373"/>
      <c r="OWG90" s="373" t="s">
        <v>10</v>
      </c>
      <c r="OWH90" s="373"/>
      <c r="OWI90" s="373" t="s">
        <v>10</v>
      </c>
      <c r="OWJ90" s="373"/>
      <c r="OWK90" s="373" t="s">
        <v>10</v>
      </c>
      <c r="OWL90" s="373"/>
      <c r="OWM90" s="373" t="s">
        <v>10</v>
      </c>
      <c r="OWN90" s="373"/>
      <c r="OWO90" s="373" t="s">
        <v>10</v>
      </c>
      <c r="OWP90" s="373"/>
      <c r="OWQ90" s="373" t="s">
        <v>10</v>
      </c>
      <c r="OWR90" s="373"/>
      <c r="OWS90" s="373" t="s">
        <v>10</v>
      </c>
      <c r="OWT90" s="373"/>
      <c r="OWU90" s="373" t="s">
        <v>10</v>
      </c>
      <c r="OWV90" s="373"/>
      <c r="OWW90" s="373" t="s">
        <v>10</v>
      </c>
      <c r="OWX90" s="373"/>
      <c r="OWY90" s="373" t="s">
        <v>10</v>
      </c>
      <c r="OWZ90" s="373"/>
      <c r="OXA90" s="373" t="s">
        <v>10</v>
      </c>
      <c r="OXB90" s="373"/>
      <c r="OXC90" s="373" t="s">
        <v>10</v>
      </c>
      <c r="OXD90" s="373"/>
      <c r="OXE90" s="373" t="s">
        <v>10</v>
      </c>
      <c r="OXF90" s="373"/>
      <c r="OXG90" s="373" t="s">
        <v>10</v>
      </c>
      <c r="OXH90" s="373"/>
      <c r="OXI90" s="373" t="s">
        <v>10</v>
      </c>
      <c r="OXJ90" s="373"/>
      <c r="OXK90" s="373" t="s">
        <v>10</v>
      </c>
      <c r="OXL90" s="373"/>
      <c r="OXM90" s="373" t="s">
        <v>10</v>
      </c>
      <c r="OXN90" s="373"/>
      <c r="OXO90" s="373" t="s">
        <v>10</v>
      </c>
      <c r="OXP90" s="373"/>
      <c r="OXQ90" s="373" t="s">
        <v>10</v>
      </c>
      <c r="OXR90" s="373"/>
      <c r="OXS90" s="373" t="s">
        <v>10</v>
      </c>
      <c r="OXT90" s="373"/>
      <c r="OXU90" s="373" t="s">
        <v>10</v>
      </c>
      <c r="OXV90" s="373"/>
      <c r="OXW90" s="373" t="s">
        <v>10</v>
      </c>
      <c r="OXX90" s="373"/>
      <c r="OXY90" s="373" t="s">
        <v>10</v>
      </c>
      <c r="OXZ90" s="373"/>
      <c r="OYA90" s="373" t="s">
        <v>10</v>
      </c>
      <c r="OYB90" s="373"/>
      <c r="OYC90" s="373" t="s">
        <v>10</v>
      </c>
      <c r="OYD90" s="373"/>
      <c r="OYE90" s="373" t="s">
        <v>10</v>
      </c>
      <c r="OYF90" s="373"/>
      <c r="OYG90" s="373" t="s">
        <v>10</v>
      </c>
      <c r="OYH90" s="373"/>
      <c r="OYI90" s="373" t="s">
        <v>10</v>
      </c>
      <c r="OYJ90" s="373"/>
      <c r="OYK90" s="373" t="s">
        <v>10</v>
      </c>
      <c r="OYL90" s="373"/>
      <c r="OYM90" s="373" t="s">
        <v>10</v>
      </c>
      <c r="OYN90" s="373"/>
      <c r="OYO90" s="373" t="s">
        <v>10</v>
      </c>
      <c r="OYP90" s="373"/>
      <c r="OYQ90" s="373" t="s">
        <v>10</v>
      </c>
      <c r="OYR90" s="373"/>
      <c r="OYS90" s="373" t="s">
        <v>10</v>
      </c>
      <c r="OYT90" s="373"/>
      <c r="OYU90" s="373" t="s">
        <v>10</v>
      </c>
      <c r="OYV90" s="373"/>
      <c r="OYW90" s="373" t="s">
        <v>10</v>
      </c>
      <c r="OYX90" s="373"/>
      <c r="OYY90" s="373" t="s">
        <v>10</v>
      </c>
      <c r="OYZ90" s="373"/>
      <c r="OZA90" s="373" t="s">
        <v>10</v>
      </c>
      <c r="OZB90" s="373"/>
      <c r="OZC90" s="373" t="s">
        <v>10</v>
      </c>
      <c r="OZD90" s="373"/>
      <c r="OZE90" s="373" t="s">
        <v>10</v>
      </c>
      <c r="OZF90" s="373"/>
      <c r="OZG90" s="373" t="s">
        <v>10</v>
      </c>
      <c r="OZH90" s="373"/>
      <c r="OZI90" s="373" t="s">
        <v>10</v>
      </c>
      <c r="OZJ90" s="373"/>
      <c r="OZK90" s="373" t="s">
        <v>10</v>
      </c>
      <c r="OZL90" s="373"/>
      <c r="OZM90" s="373" t="s">
        <v>10</v>
      </c>
      <c r="OZN90" s="373"/>
      <c r="OZO90" s="373" t="s">
        <v>10</v>
      </c>
      <c r="OZP90" s="373"/>
      <c r="OZQ90" s="373" t="s">
        <v>10</v>
      </c>
      <c r="OZR90" s="373"/>
      <c r="OZS90" s="373" t="s">
        <v>10</v>
      </c>
      <c r="OZT90" s="373"/>
      <c r="OZU90" s="373" t="s">
        <v>10</v>
      </c>
      <c r="OZV90" s="373"/>
      <c r="OZW90" s="373" t="s">
        <v>10</v>
      </c>
      <c r="OZX90" s="373"/>
      <c r="OZY90" s="373" t="s">
        <v>10</v>
      </c>
      <c r="OZZ90" s="373"/>
      <c r="PAA90" s="373" t="s">
        <v>10</v>
      </c>
      <c r="PAB90" s="373"/>
      <c r="PAC90" s="373" t="s">
        <v>10</v>
      </c>
      <c r="PAD90" s="373"/>
      <c r="PAE90" s="373" t="s">
        <v>10</v>
      </c>
      <c r="PAF90" s="373"/>
      <c r="PAG90" s="373" t="s">
        <v>10</v>
      </c>
      <c r="PAH90" s="373"/>
      <c r="PAI90" s="373" t="s">
        <v>10</v>
      </c>
      <c r="PAJ90" s="373"/>
      <c r="PAK90" s="373" t="s">
        <v>10</v>
      </c>
      <c r="PAL90" s="373"/>
      <c r="PAM90" s="373" t="s">
        <v>10</v>
      </c>
      <c r="PAN90" s="373"/>
      <c r="PAO90" s="373" t="s">
        <v>10</v>
      </c>
      <c r="PAP90" s="373"/>
      <c r="PAQ90" s="373" t="s">
        <v>10</v>
      </c>
      <c r="PAR90" s="373"/>
      <c r="PAS90" s="373" t="s">
        <v>10</v>
      </c>
      <c r="PAT90" s="373"/>
      <c r="PAU90" s="373" t="s">
        <v>10</v>
      </c>
      <c r="PAV90" s="373"/>
      <c r="PAW90" s="373" t="s">
        <v>10</v>
      </c>
      <c r="PAX90" s="373"/>
      <c r="PAY90" s="373" t="s">
        <v>10</v>
      </c>
      <c r="PAZ90" s="373"/>
      <c r="PBA90" s="373" t="s">
        <v>10</v>
      </c>
      <c r="PBB90" s="373"/>
      <c r="PBC90" s="373" t="s">
        <v>10</v>
      </c>
      <c r="PBD90" s="373"/>
      <c r="PBE90" s="373" t="s">
        <v>10</v>
      </c>
      <c r="PBF90" s="373"/>
      <c r="PBG90" s="373" t="s">
        <v>10</v>
      </c>
      <c r="PBH90" s="373"/>
      <c r="PBI90" s="373" t="s">
        <v>10</v>
      </c>
      <c r="PBJ90" s="373"/>
      <c r="PBK90" s="373" t="s">
        <v>10</v>
      </c>
      <c r="PBL90" s="373"/>
      <c r="PBM90" s="373" t="s">
        <v>10</v>
      </c>
      <c r="PBN90" s="373"/>
      <c r="PBO90" s="373" t="s">
        <v>10</v>
      </c>
      <c r="PBP90" s="373"/>
      <c r="PBQ90" s="373" t="s">
        <v>10</v>
      </c>
      <c r="PBR90" s="373"/>
      <c r="PBS90" s="373" t="s">
        <v>10</v>
      </c>
      <c r="PBT90" s="373"/>
      <c r="PBU90" s="373" t="s">
        <v>10</v>
      </c>
      <c r="PBV90" s="373"/>
      <c r="PBW90" s="373" t="s">
        <v>10</v>
      </c>
      <c r="PBX90" s="373"/>
      <c r="PBY90" s="373" t="s">
        <v>10</v>
      </c>
      <c r="PBZ90" s="373"/>
      <c r="PCA90" s="373" t="s">
        <v>10</v>
      </c>
      <c r="PCB90" s="373"/>
      <c r="PCC90" s="373" t="s">
        <v>10</v>
      </c>
      <c r="PCD90" s="373"/>
      <c r="PCE90" s="373" t="s">
        <v>10</v>
      </c>
      <c r="PCF90" s="373"/>
      <c r="PCG90" s="373" t="s">
        <v>10</v>
      </c>
      <c r="PCH90" s="373"/>
      <c r="PCI90" s="373" t="s">
        <v>10</v>
      </c>
      <c r="PCJ90" s="373"/>
      <c r="PCK90" s="373" t="s">
        <v>10</v>
      </c>
      <c r="PCL90" s="373"/>
      <c r="PCM90" s="373" t="s">
        <v>10</v>
      </c>
      <c r="PCN90" s="373"/>
      <c r="PCO90" s="373" t="s">
        <v>10</v>
      </c>
      <c r="PCP90" s="373"/>
      <c r="PCQ90" s="373" t="s">
        <v>10</v>
      </c>
      <c r="PCR90" s="373"/>
      <c r="PCS90" s="373" t="s">
        <v>10</v>
      </c>
      <c r="PCT90" s="373"/>
      <c r="PCU90" s="373" t="s">
        <v>10</v>
      </c>
      <c r="PCV90" s="373"/>
      <c r="PCW90" s="373" t="s">
        <v>10</v>
      </c>
      <c r="PCX90" s="373"/>
      <c r="PCY90" s="373" t="s">
        <v>10</v>
      </c>
      <c r="PCZ90" s="373"/>
      <c r="PDA90" s="373" t="s">
        <v>10</v>
      </c>
      <c r="PDB90" s="373"/>
      <c r="PDC90" s="373" t="s">
        <v>10</v>
      </c>
      <c r="PDD90" s="373"/>
      <c r="PDE90" s="373" t="s">
        <v>10</v>
      </c>
      <c r="PDF90" s="373"/>
      <c r="PDG90" s="373" t="s">
        <v>10</v>
      </c>
      <c r="PDH90" s="373"/>
      <c r="PDI90" s="373" t="s">
        <v>10</v>
      </c>
      <c r="PDJ90" s="373"/>
      <c r="PDK90" s="373" t="s">
        <v>10</v>
      </c>
      <c r="PDL90" s="373"/>
      <c r="PDM90" s="373" t="s">
        <v>10</v>
      </c>
      <c r="PDN90" s="373"/>
      <c r="PDO90" s="373" t="s">
        <v>10</v>
      </c>
      <c r="PDP90" s="373"/>
      <c r="PDQ90" s="373" t="s">
        <v>10</v>
      </c>
      <c r="PDR90" s="373"/>
      <c r="PDS90" s="373" t="s">
        <v>10</v>
      </c>
      <c r="PDT90" s="373"/>
      <c r="PDU90" s="373" t="s">
        <v>10</v>
      </c>
      <c r="PDV90" s="373"/>
      <c r="PDW90" s="373" t="s">
        <v>10</v>
      </c>
      <c r="PDX90" s="373"/>
      <c r="PDY90" s="373" t="s">
        <v>10</v>
      </c>
      <c r="PDZ90" s="373"/>
      <c r="PEA90" s="373" t="s">
        <v>10</v>
      </c>
      <c r="PEB90" s="373"/>
      <c r="PEC90" s="373" t="s">
        <v>10</v>
      </c>
      <c r="PED90" s="373"/>
      <c r="PEE90" s="373" t="s">
        <v>10</v>
      </c>
      <c r="PEF90" s="373"/>
      <c r="PEG90" s="373" t="s">
        <v>10</v>
      </c>
      <c r="PEH90" s="373"/>
      <c r="PEI90" s="373" t="s">
        <v>10</v>
      </c>
      <c r="PEJ90" s="373"/>
      <c r="PEK90" s="373" t="s">
        <v>10</v>
      </c>
      <c r="PEL90" s="373"/>
      <c r="PEM90" s="373" t="s">
        <v>10</v>
      </c>
      <c r="PEN90" s="373"/>
      <c r="PEO90" s="373" t="s">
        <v>10</v>
      </c>
      <c r="PEP90" s="373"/>
      <c r="PEQ90" s="373" t="s">
        <v>10</v>
      </c>
      <c r="PER90" s="373"/>
      <c r="PES90" s="373" t="s">
        <v>10</v>
      </c>
      <c r="PET90" s="373"/>
      <c r="PEU90" s="373" t="s">
        <v>10</v>
      </c>
      <c r="PEV90" s="373"/>
      <c r="PEW90" s="373" t="s">
        <v>10</v>
      </c>
      <c r="PEX90" s="373"/>
      <c r="PEY90" s="373" t="s">
        <v>10</v>
      </c>
      <c r="PEZ90" s="373"/>
      <c r="PFA90" s="373" t="s">
        <v>10</v>
      </c>
      <c r="PFB90" s="373"/>
      <c r="PFC90" s="373" t="s">
        <v>10</v>
      </c>
      <c r="PFD90" s="373"/>
      <c r="PFE90" s="373" t="s">
        <v>10</v>
      </c>
      <c r="PFF90" s="373"/>
      <c r="PFG90" s="373" t="s">
        <v>10</v>
      </c>
      <c r="PFH90" s="373"/>
      <c r="PFI90" s="373" t="s">
        <v>10</v>
      </c>
      <c r="PFJ90" s="373"/>
      <c r="PFK90" s="373" t="s">
        <v>10</v>
      </c>
      <c r="PFL90" s="373"/>
      <c r="PFM90" s="373" t="s">
        <v>10</v>
      </c>
      <c r="PFN90" s="373"/>
      <c r="PFO90" s="373" t="s">
        <v>10</v>
      </c>
      <c r="PFP90" s="373"/>
      <c r="PFQ90" s="373" t="s">
        <v>10</v>
      </c>
      <c r="PFR90" s="373"/>
      <c r="PFS90" s="373" t="s">
        <v>10</v>
      </c>
      <c r="PFT90" s="373"/>
      <c r="PFU90" s="373" t="s">
        <v>10</v>
      </c>
      <c r="PFV90" s="373"/>
      <c r="PFW90" s="373" t="s">
        <v>10</v>
      </c>
      <c r="PFX90" s="373"/>
      <c r="PFY90" s="373" t="s">
        <v>10</v>
      </c>
      <c r="PFZ90" s="373"/>
      <c r="PGA90" s="373" t="s">
        <v>10</v>
      </c>
      <c r="PGB90" s="373"/>
      <c r="PGC90" s="373" t="s">
        <v>10</v>
      </c>
      <c r="PGD90" s="373"/>
      <c r="PGE90" s="373" t="s">
        <v>10</v>
      </c>
      <c r="PGF90" s="373"/>
      <c r="PGG90" s="373" t="s">
        <v>10</v>
      </c>
      <c r="PGH90" s="373"/>
      <c r="PGI90" s="373" t="s">
        <v>10</v>
      </c>
      <c r="PGJ90" s="373"/>
      <c r="PGK90" s="373" t="s">
        <v>10</v>
      </c>
      <c r="PGL90" s="373"/>
      <c r="PGM90" s="373" t="s">
        <v>10</v>
      </c>
      <c r="PGN90" s="373"/>
      <c r="PGO90" s="373" t="s">
        <v>10</v>
      </c>
      <c r="PGP90" s="373"/>
      <c r="PGQ90" s="373" t="s">
        <v>10</v>
      </c>
      <c r="PGR90" s="373"/>
      <c r="PGS90" s="373" t="s">
        <v>10</v>
      </c>
      <c r="PGT90" s="373"/>
      <c r="PGU90" s="373" t="s">
        <v>10</v>
      </c>
      <c r="PGV90" s="373"/>
      <c r="PGW90" s="373" t="s">
        <v>10</v>
      </c>
      <c r="PGX90" s="373"/>
      <c r="PGY90" s="373" t="s">
        <v>10</v>
      </c>
      <c r="PGZ90" s="373"/>
      <c r="PHA90" s="373" t="s">
        <v>10</v>
      </c>
      <c r="PHB90" s="373"/>
      <c r="PHC90" s="373" t="s">
        <v>10</v>
      </c>
      <c r="PHD90" s="373"/>
      <c r="PHE90" s="373" t="s">
        <v>10</v>
      </c>
      <c r="PHF90" s="373"/>
      <c r="PHG90" s="373" t="s">
        <v>10</v>
      </c>
      <c r="PHH90" s="373"/>
      <c r="PHI90" s="373" t="s">
        <v>10</v>
      </c>
      <c r="PHJ90" s="373"/>
      <c r="PHK90" s="373" t="s">
        <v>10</v>
      </c>
      <c r="PHL90" s="373"/>
      <c r="PHM90" s="373" t="s">
        <v>10</v>
      </c>
      <c r="PHN90" s="373"/>
      <c r="PHO90" s="373" t="s">
        <v>10</v>
      </c>
      <c r="PHP90" s="373"/>
      <c r="PHQ90" s="373" t="s">
        <v>10</v>
      </c>
      <c r="PHR90" s="373"/>
      <c r="PHS90" s="373" t="s">
        <v>10</v>
      </c>
      <c r="PHT90" s="373"/>
      <c r="PHU90" s="373" t="s">
        <v>10</v>
      </c>
      <c r="PHV90" s="373"/>
      <c r="PHW90" s="373" t="s">
        <v>10</v>
      </c>
      <c r="PHX90" s="373"/>
      <c r="PHY90" s="373" t="s">
        <v>10</v>
      </c>
      <c r="PHZ90" s="373"/>
      <c r="PIA90" s="373" t="s">
        <v>10</v>
      </c>
      <c r="PIB90" s="373"/>
      <c r="PIC90" s="373" t="s">
        <v>10</v>
      </c>
      <c r="PID90" s="373"/>
      <c r="PIE90" s="373" t="s">
        <v>10</v>
      </c>
      <c r="PIF90" s="373"/>
      <c r="PIG90" s="373" t="s">
        <v>10</v>
      </c>
      <c r="PIH90" s="373"/>
      <c r="PII90" s="373" t="s">
        <v>10</v>
      </c>
      <c r="PIJ90" s="373"/>
      <c r="PIK90" s="373" t="s">
        <v>10</v>
      </c>
      <c r="PIL90" s="373"/>
      <c r="PIM90" s="373" t="s">
        <v>10</v>
      </c>
      <c r="PIN90" s="373"/>
      <c r="PIO90" s="373" t="s">
        <v>10</v>
      </c>
      <c r="PIP90" s="373"/>
      <c r="PIQ90" s="373" t="s">
        <v>10</v>
      </c>
      <c r="PIR90" s="373"/>
      <c r="PIS90" s="373" t="s">
        <v>10</v>
      </c>
      <c r="PIT90" s="373"/>
      <c r="PIU90" s="373" t="s">
        <v>10</v>
      </c>
      <c r="PIV90" s="373"/>
      <c r="PIW90" s="373" t="s">
        <v>10</v>
      </c>
      <c r="PIX90" s="373"/>
      <c r="PIY90" s="373" t="s">
        <v>10</v>
      </c>
      <c r="PIZ90" s="373"/>
      <c r="PJA90" s="373" t="s">
        <v>10</v>
      </c>
      <c r="PJB90" s="373"/>
      <c r="PJC90" s="373" t="s">
        <v>10</v>
      </c>
      <c r="PJD90" s="373"/>
      <c r="PJE90" s="373" t="s">
        <v>10</v>
      </c>
      <c r="PJF90" s="373"/>
      <c r="PJG90" s="373" t="s">
        <v>10</v>
      </c>
      <c r="PJH90" s="373"/>
      <c r="PJI90" s="373" t="s">
        <v>10</v>
      </c>
      <c r="PJJ90" s="373"/>
      <c r="PJK90" s="373" t="s">
        <v>10</v>
      </c>
      <c r="PJL90" s="373"/>
      <c r="PJM90" s="373" t="s">
        <v>10</v>
      </c>
      <c r="PJN90" s="373"/>
      <c r="PJO90" s="373" t="s">
        <v>10</v>
      </c>
      <c r="PJP90" s="373"/>
      <c r="PJQ90" s="373" t="s">
        <v>10</v>
      </c>
      <c r="PJR90" s="373"/>
      <c r="PJS90" s="373" t="s">
        <v>10</v>
      </c>
      <c r="PJT90" s="373"/>
      <c r="PJU90" s="373" t="s">
        <v>10</v>
      </c>
      <c r="PJV90" s="373"/>
      <c r="PJW90" s="373" t="s">
        <v>10</v>
      </c>
      <c r="PJX90" s="373"/>
      <c r="PJY90" s="373" t="s">
        <v>10</v>
      </c>
      <c r="PJZ90" s="373"/>
      <c r="PKA90" s="373" t="s">
        <v>10</v>
      </c>
      <c r="PKB90" s="373"/>
      <c r="PKC90" s="373" t="s">
        <v>10</v>
      </c>
      <c r="PKD90" s="373"/>
      <c r="PKE90" s="373" t="s">
        <v>10</v>
      </c>
      <c r="PKF90" s="373"/>
      <c r="PKG90" s="373" t="s">
        <v>10</v>
      </c>
      <c r="PKH90" s="373"/>
      <c r="PKI90" s="373" t="s">
        <v>10</v>
      </c>
      <c r="PKJ90" s="373"/>
      <c r="PKK90" s="373" t="s">
        <v>10</v>
      </c>
      <c r="PKL90" s="373"/>
      <c r="PKM90" s="373" t="s">
        <v>10</v>
      </c>
      <c r="PKN90" s="373"/>
      <c r="PKO90" s="373" t="s">
        <v>10</v>
      </c>
      <c r="PKP90" s="373"/>
      <c r="PKQ90" s="373" t="s">
        <v>10</v>
      </c>
      <c r="PKR90" s="373"/>
      <c r="PKS90" s="373" t="s">
        <v>10</v>
      </c>
      <c r="PKT90" s="373"/>
      <c r="PKU90" s="373" t="s">
        <v>10</v>
      </c>
      <c r="PKV90" s="373"/>
      <c r="PKW90" s="373" t="s">
        <v>10</v>
      </c>
      <c r="PKX90" s="373"/>
      <c r="PKY90" s="373" t="s">
        <v>10</v>
      </c>
      <c r="PKZ90" s="373"/>
      <c r="PLA90" s="373" t="s">
        <v>10</v>
      </c>
      <c r="PLB90" s="373"/>
      <c r="PLC90" s="373" t="s">
        <v>10</v>
      </c>
      <c r="PLD90" s="373"/>
      <c r="PLE90" s="373" t="s">
        <v>10</v>
      </c>
      <c r="PLF90" s="373"/>
      <c r="PLG90" s="373" t="s">
        <v>10</v>
      </c>
      <c r="PLH90" s="373"/>
      <c r="PLI90" s="373" t="s">
        <v>10</v>
      </c>
      <c r="PLJ90" s="373"/>
      <c r="PLK90" s="373" t="s">
        <v>10</v>
      </c>
      <c r="PLL90" s="373"/>
      <c r="PLM90" s="373" t="s">
        <v>10</v>
      </c>
      <c r="PLN90" s="373"/>
      <c r="PLO90" s="373" t="s">
        <v>10</v>
      </c>
      <c r="PLP90" s="373"/>
      <c r="PLQ90" s="373" t="s">
        <v>10</v>
      </c>
      <c r="PLR90" s="373"/>
      <c r="PLS90" s="373" t="s">
        <v>10</v>
      </c>
      <c r="PLT90" s="373"/>
      <c r="PLU90" s="373" t="s">
        <v>10</v>
      </c>
      <c r="PLV90" s="373"/>
      <c r="PLW90" s="373" t="s">
        <v>10</v>
      </c>
      <c r="PLX90" s="373"/>
      <c r="PLY90" s="373" t="s">
        <v>10</v>
      </c>
      <c r="PLZ90" s="373"/>
      <c r="PMA90" s="373" t="s">
        <v>10</v>
      </c>
      <c r="PMB90" s="373"/>
      <c r="PMC90" s="373" t="s">
        <v>10</v>
      </c>
      <c r="PMD90" s="373"/>
      <c r="PME90" s="373" t="s">
        <v>10</v>
      </c>
      <c r="PMF90" s="373"/>
      <c r="PMG90" s="373" t="s">
        <v>10</v>
      </c>
      <c r="PMH90" s="373"/>
      <c r="PMI90" s="373" t="s">
        <v>10</v>
      </c>
      <c r="PMJ90" s="373"/>
      <c r="PMK90" s="373" t="s">
        <v>10</v>
      </c>
      <c r="PML90" s="373"/>
      <c r="PMM90" s="373" t="s">
        <v>10</v>
      </c>
      <c r="PMN90" s="373"/>
      <c r="PMO90" s="373" t="s">
        <v>10</v>
      </c>
      <c r="PMP90" s="373"/>
      <c r="PMQ90" s="373" t="s">
        <v>10</v>
      </c>
      <c r="PMR90" s="373"/>
      <c r="PMS90" s="373" t="s">
        <v>10</v>
      </c>
      <c r="PMT90" s="373"/>
      <c r="PMU90" s="373" t="s">
        <v>10</v>
      </c>
      <c r="PMV90" s="373"/>
      <c r="PMW90" s="373" t="s">
        <v>10</v>
      </c>
      <c r="PMX90" s="373"/>
      <c r="PMY90" s="373" t="s">
        <v>10</v>
      </c>
      <c r="PMZ90" s="373"/>
      <c r="PNA90" s="373" t="s">
        <v>10</v>
      </c>
      <c r="PNB90" s="373"/>
      <c r="PNC90" s="373" t="s">
        <v>10</v>
      </c>
      <c r="PND90" s="373"/>
      <c r="PNE90" s="373" t="s">
        <v>10</v>
      </c>
      <c r="PNF90" s="373"/>
      <c r="PNG90" s="373" t="s">
        <v>10</v>
      </c>
      <c r="PNH90" s="373"/>
      <c r="PNI90" s="373" t="s">
        <v>10</v>
      </c>
      <c r="PNJ90" s="373"/>
      <c r="PNK90" s="373" t="s">
        <v>10</v>
      </c>
      <c r="PNL90" s="373"/>
      <c r="PNM90" s="373" t="s">
        <v>10</v>
      </c>
      <c r="PNN90" s="373"/>
      <c r="PNO90" s="373" t="s">
        <v>10</v>
      </c>
      <c r="PNP90" s="373"/>
      <c r="PNQ90" s="373" t="s">
        <v>10</v>
      </c>
      <c r="PNR90" s="373"/>
      <c r="PNS90" s="373" t="s">
        <v>10</v>
      </c>
      <c r="PNT90" s="373"/>
      <c r="PNU90" s="373" t="s">
        <v>10</v>
      </c>
      <c r="PNV90" s="373"/>
      <c r="PNW90" s="373" t="s">
        <v>10</v>
      </c>
      <c r="PNX90" s="373"/>
      <c r="PNY90" s="373" t="s">
        <v>10</v>
      </c>
      <c r="PNZ90" s="373"/>
      <c r="POA90" s="373" t="s">
        <v>10</v>
      </c>
      <c r="POB90" s="373"/>
      <c r="POC90" s="373" t="s">
        <v>10</v>
      </c>
      <c r="POD90" s="373"/>
      <c r="POE90" s="373" t="s">
        <v>10</v>
      </c>
      <c r="POF90" s="373"/>
      <c r="POG90" s="373" t="s">
        <v>10</v>
      </c>
      <c r="POH90" s="373"/>
      <c r="POI90" s="373" t="s">
        <v>10</v>
      </c>
      <c r="POJ90" s="373"/>
      <c r="POK90" s="373" t="s">
        <v>10</v>
      </c>
      <c r="POL90" s="373"/>
      <c r="POM90" s="373" t="s">
        <v>10</v>
      </c>
      <c r="PON90" s="373"/>
      <c r="POO90" s="373" t="s">
        <v>10</v>
      </c>
      <c r="POP90" s="373"/>
      <c r="POQ90" s="373" t="s">
        <v>10</v>
      </c>
      <c r="POR90" s="373"/>
      <c r="POS90" s="373" t="s">
        <v>10</v>
      </c>
      <c r="POT90" s="373"/>
      <c r="POU90" s="373" t="s">
        <v>10</v>
      </c>
      <c r="POV90" s="373"/>
      <c r="POW90" s="373" t="s">
        <v>10</v>
      </c>
      <c r="POX90" s="373"/>
      <c r="POY90" s="373" t="s">
        <v>10</v>
      </c>
      <c r="POZ90" s="373"/>
      <c r="PPA90" s="373" t="s">
        <v>10</v>
      </c>
      <c r="PPB90" s="373"/>
      <c r="PPC90" s="373" t="s">
        <v>10</v>
      </c>
      <c r="PPD90" s="373"/>
      <c r="PPE90" s="373" t="s">
        <v>10</v>
      </c>
      <c r="PPF90" s="373"/>
      <c r="PPG90" s="373" t="s">
        <v>10</v>
      </c>
      <c r="PPH90" s="373"/>
      <c r="PPI90" s="373" t="s">
        <v>10</v>
      </c>
      <c r="PPJ90" s="373"/>
      <c r="PPK90" s="373" t="s">
        <v>10</v>
      </c>
      <c r="PPL90" s="373"/>
      <c r="PPM90" s="373" t="s">
        <v>10</v>
      </c>
      <c r="PPN90" s="373"/>
      <c r="PPO90" s="373" t="s">
        <v>10</v>
      </c>
      <c r="PPP90" s="373"/>
      <c r="PPQ90" s="373" t="s">
        <v>10</v>
      </c>
      <c r="PPR90" s="373"/>
      <c r="PPS90" s="373" t="s">
        <v>10</v>
      </c>
      <c r="PPT90" s="373"/>
      <c r="PPU90" s="373" t="s">
        <v>10</v>
      </c>
      <c r="PPV90" s="373"/>
      <c r="PPW90" s="373" t="s">
        <v>10</v>
      </c>
      <c r="PPX90" s="373"/>
      <c r="PPY90" s="373" t="s">
        <v>10</v>
      </c>
      <c r="PPZ90" s="373"/>
      <c r="PQA90" s="373" t="s">
        <v>10</v>
      </c>
      <c r="PQB90" s="373"/>
      <c r="PQC90" s="373" t="s">
        <v>10</v>
      </c>
      <c r="PQD90" s="373"/>
      <c r="PQE90" s="373" t="s">
        <v>10</v>
      </c>
      <c r="PQF90" s="373"/>
      <c r="PQG90" s="373" t="s">
        <v>10</v>
      </c>
      <c r="PQH90" s="373"/>
      <c r="PQI90" s="373" t="s">
        <v>10</v>
      </c>
      <c r="PQJ90" s="373"/>
      <c r="PQK90" s="373" t="s">
        <v>10</v>
      </c>
      <c r="PQL90" s="373"/>
      <c r="PQM90" s="373" t="s">
        <v>10</v>
      </c>
      <c r="PQN90" s="373"/>
      <c r="PQO90" s="373" t="s">
        <v>10</v>
      </c>
      <c r="PQP90" s="373"/>
      <c r="PQQ90" s="373" t="s">
        <v>10</v>
      </c>
      <c r="PQR90" s="373"/>
      <c r="PQS90" s="373" t="s">
        <v>10</v>
      </c>
      <c r="PQT90" s="373"/>
      <c r="PQU90" s="373" t="s">
        <v>10</v>
      </c>
      <c r="PQV90" s="373"/>
      <c r="PQW90" s="373" t="s">
        <v>10</v>
      </c>
      <c r="PQX90" s="373"/>
      <c r="PQY90" s="373" t="s">
        <v>10</v>
      </c>
      <c r="PQZ90" s="373"/>
      <c r="PRA90" s="373" t="s">
        <v>10</v>
      </c>
      <c r="PRB90" s="373"/>
      <c r="PRC90" s="373" t="s">
        <v>10</v>
      </c>
      <c r="PRD90" s="373"/>
      <c r="PRE90" s="373" t="s">
        <v>10</v>
      </c>
      <c r="PRF90" s="373"/>
      <c r="PRG90" s="373" t="s">
        <v>10</v>
      </c>
      <c r="PRH90" s="373"/>
      <c r="PRI90" s="373" t="s">
        <v>10</v>
      </c>
      <c r="PRJ90" s="373"/>
      <c r="PRK90" s="373" t="s">
        <v>10</v>
      </c>
      <c r="PRL90" s="373"/>
      <c r="PRM90" s="373" t="s">
        <v>10</v>
      </c>
      <c r="PRN90" s="373"/>
      <c r="PRO90" s="373" t="s">
        <v>10</v>
      </c>
      <c r="PRP90" s="373"/>
      <c r="PRQ90" s="373" t="s">
        <v>10</v>
      </c>
      <c r="PRR90" s="373"/>
      <c r="PRS90" s="373" t="s">
        <v>10</v>
      </c>
      <c r="PRT90" s="373"/>
      <c r="PRU90" s="373" t="s">
        <v>10</v>
      </c>
      <c r="PRV90" s="373"/>
      <c r="PRW90" s="373" t="s">
        <v>10</v>
      </c>
      <c r="PRX90" s="373"/>
      <c r="PRY90" s="373" t="s">
        <v>10</v>
      </c>
      <c r="PRZ90" s="373"/>
      <c r="PSA90" s="373" t="s">
        <v>10</v>
      </c>
      <c r="PSB90" s="373"/>
      <c r="PSC90" s="373" t="s">
        <v>10</v>
      </c>
      <c r="PSD90" s="373"/>
      <c r="PSE90" s="373" t="s">
        <v>10</v>
      </c>
      <c r="PSF90" s="373"/>
      <c r="PSG90" s="373" t="s">
        <v>10</v>
      </c>
      <c r="PSH90" s="373"/>
      <c r="PSI90" s="373" t="s">
        <v>10</v>
      </c>
      <c r="PSJ90" s="373"/>
      <c r="PSK90" s="373" t="s">
        <v>10</v>
      </c>
      <c r="PSL90" s="373"/>
      <c r="PSM90" s="373" t="s">
        <v>10</v>
      </c>
      <c r="PSN90" s="373"/>
      <c r="PSO90" s="373" t="s">
        <v>10</v>
      </c>
      <c r="PSP90" s="373"/>
      <c r="PSQ90" s="373" t="s">
        <v>10</v>
      </c>
      <c r="PSR90" s="373"/>
      <c r="PSS90" s="373" t="s">
        <v>10</v>
      </c>
      <c r="PST90" s="373"/>
      <c r="PSU90" s="373" t="s">
        <v>10</v>
      </c>
      <c r="PSV90" s="373"/>
      <c r="PSW90" s="373" t="s">
        <v>10</v>
      </c>
      <c r="PSX90" s="373"/>
      <c r="PSY90" s="373" t="s">
        <v>10</v>
      </c>
      <c r="PSZ90" s="373"/>
      <c r="PTA90" s="373" t="s">
        <v>10</v>
      </c>
      <c r="PTB90" s="373"/>
      <c r="PTC90" s="373" t="s">
        <v>10</v>
      </c>
      <c r="PTD90" s="373"/>
      <c r="PTE90" s="373" t="s">
        <v>10</v>
      </c>
      <c r="PTF90" s="373"/>
      <c r="PTG90" s="373" t="s">
        <v>10</v>
      </c>
      <c r="PTH90" s="373"/>
      <c r="PTI90" s="373" t="s">
        <v>10</v>
      </c>
      <c r="PTJ90" s="373"/>
      <c r="PTK90" s="373" t="s">
        <v>10</v>
      </c>
      <c r="PTL90" s="373"/>
      <c r="PTM90" s="373" t="s">
        <v>10</v>
      </c>
      <c r="PTN90" s="373"/>
      <c r="PTO90" s="373" t="s">
        <v>10</v>
      </c>
      <c r="PTP90" s="373"/>
      <c r="PTQ90" s="373" t="s">
        <v>10</v>
      </c>
      <c r="PTR90" s="373"/>
      <c r="PTS90" s="373" t="s">
        <v>10</v>
      </c>
      <c r="PTT90" s="373"/>
      <c r="PTU90" s="373" t="s">
        <v>10</v>
      </c>
      <c r="PTV90" s="373"/>
      <c r="PTW90" s="373" t="s">
        <v>10</v>
      </c>
      <c r="PTX90" s="373"/>
      <c r="PTY90" s="373" t="s">
        <v>10</v>
      </c>
      <c r="PTZ90" s="373"/>
      <c r="PUA90" s="373" t="s">
        <v>10</v>
      </c>
      <c r="PUB90" s="373"/>
      <c r="PUC90" s="373" t="s">
        <v>10</v>
      </c>
      <c r="PUD90" s="373"/>
      <c r="PUE90" s="373" t="s">
        <v>10</v>
      </c>
      <c r="PUF90" s="373"/>
      <c r="PUG90" s="373" t="s">
        <v>10</v>
      </c>
      <c r="PUH90" s="373"/>
      <c r="PUI90" s="373" t="s">
        <v>10</v>
      </c>
      <c r="PUJ90" s="373"/>
      <c r="PUK90" s="373" t="s">
        <v>10</v>
      </c>
      <c r="PUL90" s="373"/>
      <c r="PUM90" s="373" t="s">
        <v>10</v>
      </c>
      <c r="PUN90" s="373"/>
      <c r="PUO90" s="373" t="s">
        <v>10</v>
      </c>
      <c r="PUP90" s="373"/>
      <c r="PUQ90" s="373" t="s">
        <v>10</v>
      </c>
      <c r="PUR90" s="373"/>
      <c r="PUS90" s="373" t="s">
        <v>10</v>
      </c>
      <c r="PUT90" s="373"/>
      <c r="PUU90" s="373" t="s">
        <v>10</v>
      </c>
      <c r="PUV90" s="373"/>
      <c r="PUW90" s="373" t="s">
        <v>10</v>
      </c>
      <c r="PUX90" s="373"/>
      <c r="PUY90" s="373" t="s">
        <v>10</v>
      </c>
      <c r="PUZ90" s="373"/>
      <c r="PVA90" s="373" t="s">
        <v>10</v>
      </c>
      <c r="PVB90" s="373"/>
      <c r="PVC90" s="373" t="s">
        <v>10</v>
      </c>
      <c r="PVD90" s="373"/>
      <c r="PVE90" s="373" t="s">
        <v>10</v>
      </c>
      <c r="PVF90" s="373"/>
      <c r="PVG90" s="373" t="s">
        <v>10</v>
      </c>
      <c r="PVH90" s="373"/>
      <c r="PVI90" s="373" t="s">
        <v>10</v>
      </c>
      <c r="PVJ90" s="373"/>
      <c r="PVK90" s="373" t="s">
        <v>10</v>
      </c>
      <c r="PVL90" s="373"/>
      <c r="PVM90" s="373" t="s">
        <v>10</v>
      </c>
      <c r="PVN90" s="373"/>
      <c r="PVO90" s="373" t="s">
        <v>10</v>
      </c>
      <c r="PVP90" s="373"/>
      <c r="PVQ90" s="373" t="s">
        <v>10</v>
      </c>
      <c r="PVR90" s="373"/>
      <c r="PVS90" s="373" t="s">
        <v>10</v>
      </c>
      <c r="PVT90" s="373"/>
      <c r="PVU90" s="373" t="s">
        <v>10</v>
      </c>
      <c r="PVV90" s="373"/>
      <c r="PVW90" s="373" t="s">
        <v>10</v>
      </c>
      <c r="PVX90" s="373"/>
      <c r="PVY90" s="373" t="s">
        <v>10</v>
      </c>
      <c r="PVZ90" s="373"/>
      <c r="PWA90" s="373" t="s">
        <v>10</v>
      </c>
      <c r="PWB90" s="373"/>
      <c r="PWC90" s="373" t="s">
        <v>10</v>
      </c>
      <c r="PWD90" s="373"/>
      <c r="PWE90" s="373" t="s">
        <v>10</v>
      </c>
      <c r="PWF90" s="373"/>
      <c r="PWG90" s="373" t="s">
        <v>10</v>
      </c>
      <c r="PWH90" s="373"/>
      <c r="PWI90" s="373" t="s">
        <v>10</v>
      </c>
      <c r="PWJ90" s="373"/>
      <c r="PWK90" s="373" t="s">
        <v>10</v>
      </c>
      <c r="PWL90" s="373"/>
      <c r="PWM90" s="373" t="s">
        <v>10</v>
      </c>
      <c r="PWN90" s="373"/>
      <c r="PWO90" s="373" t="s">
        <v>10</v>
      </c>
      <c r="PWP90" s="373"/>
      <c r="PWQ90" s="373" t="s">
        <v>10</v>
      </c>
      <c r="PWR90" s="373"/>
      <c r="PWS90" s="373" t="s">
        <v>10</v>
      </c>
      <c r="PWT90" s="373"/>
      <c r="PWU90" s="373" t="s">
        <v>10</v>
      </c>
      <c r="PWV90" s="373"/>
      <c r="PWW90" s="373" t="s">
        <v>10</v>
      </c>
      <c r="PWX90" s="373"/>
      <c r="PWY90" s="373" t="s">
        <v>10</v>
      </c>
      <c r="PWZ90" s="373"/>
      <c r="PXA90" s="373" t="s">
        <v>10</v>
      </c>
      <c r="PXB90" s="373"/>
      <c r="PXC90" s="373" t="s">
        <v>10</v>
      </c>
      <c r="PXD90" s="373"/>
      <c r="PXE90" s="373" t="s">
        <v>10</v>
      </c>
      <c r="PXF90" s="373"/>
      <c r="PXG90" s="373" t="s">
        <v>10</v>
      </c>
      <c r="PXH90" s="373"/>
      <c r="PXI90" s="373" t="s">
        <v>10</v>
      </c>
      <c r="PXJ90" s="373"/>
      <c r="PXK90" s="373" t="s">
        <v>10</v>
      </c>
      <c r="PXL90" s="373"/>
      <c r="PXM90" s="373" t="s">
        <v>10</v>
      </c>
      <c r="PXN90" s="373"/>
      <c r="PXO90" s="373" t="s">
        <v>10</v>
      </c>
      <c r="PXP90" s="373"/>
      <c r="PXQ90" s="373" t="s">
        <v>10</v>
      </c>
      <c r="PXR90" s="373"/>
      <c r="PXS90" s="373" t="s">
        <v>10</v>
      </c>
      <c r="PXT90" s="373"/>
      <c r="PXU90" s="373" t="s">
        <v>10</v>
      </c>
      <c r="PXV90" s="373"/>
      <c r="PXW90" s="373" t="s">
        <v>10</v>
      </c>
      <c r="PXX90" s="373"/>
      <c r="PXY90" s="373" t="s">
        <v>10</v>
      </c>
      <c r="PXZ90" s="373"/>
      <c r="PYA90" s="373" t="s">
        <v>10</v>
      </c>
      <c r="PYB90" s="373"/>
      <c r="PYC90" s="373" t="s">
        <v>10</v>
      </c>
      <c r="PYD90" s="373"/>
      <c r="PYE90" s="373" t="s">
        <v>10</v>
      </c>
      <c r="PYF90" s="373"/>
      <c r="PYG90" s="373" t="s">
        <v>10</v>
      </c>
      <c r="PYH90" s="373"/>
      <c r="PYI90" s="373" t="s">
        <v>10</v>
      </c>
      <c r="PYJ90" s="373"/>
      <c r="PYK90" s="373" t="s">
        <v>10</v>
      </c>
      <c r="PYL90" s="373"/>
      <c r="PYM90" s="373" t="s">
        <v>10</v>
      </c>
      <c r="PYN90" s="373"/>
      <c r="PYO90" s="373" t="s">
        <v>10</v>
      </c>
      <c r="PYP90" s="373"/>
      <c r="PYQ90" s="373" t="s">
        <v>10</v>
      </c>
      <c r="PYR90" s="373"/>
      <c r="PYS90" s="373" t="s">
        <v>10</v>
      </c>
      <c r="PYT90" s="373"/>
      <c r="PYU90" s="373" t="s">
        <v>10</v>
      </c>
      <c r="PYV90" s="373"/>
      <c r="PYW90" s="373" t="s">
        <v>10</v>
      </c>
      <c r="PYX90" s="373"/>
      <c r="PYY90" s="373" t="s">
        <v>10</v>
      </c>
      <c r="PYZ90" s="373"/>
      <c r="PZA90" s="373" t="s">
        <v>10</v>
      </c>
      <c r="PZB90" s="373"/>
      <c r="PZC90" s="373" t="s">
        <v>10</v>
      </c>
      <c r="PZD90" s="373"/>
      <c r="PZE90" s="373" t="s">
        <v>10</v>
      </c>
      <c r="PZF90" s="373"/>
      <c r="PZG90" s="373" t="s">
        <v>10</v>
      </c>
      <c r="PZH90" s="373"/>
      <c r="PZI90" s="373" t="s">
        <v>10</v>
      </c>
      <c r="PZJ90" s="373"/>
      <c r="PZK90" s="373" t="s">
        <v>10</v>
      </c>
      <c r="PZL90" s="373"/>
      <c r="PZM90" s="373" t="s">
        <v>10</v>
      </c>
      <c r="PZN90" s="373"/>
      <c r="PZO90" s="373" t="s">
        <v>10</v>
      </c>
      <c r="PZP90" s="373"/>
      <c r="PZQ90" s="373" t="s">
        <v>10</v>
      </c>
      <c r="PZR90" s="373"/>
      <c r="PZS90" s="373" t="s">
        <v>10</v>
      </c>
      <c r="PZT90" s="373"/>
      <c r="PZU90" s="373" t="s">
        <v>10</v>
      </c>
      <c r="PZV90" s="373"/>
      <c r="PZW90" s="373" t="s">
        <v>10</v>
      </c>
      <c r="PZX90" s="373"/>
      <c r="PZY90" s="373" t="s">
        <v>10</v>
      </c>
      <c r="PZZ90" s="373"/>
      <c r="QAA90" s="373" t="s">
        <v>10</v>
      </c>
      <c r="QAB90" s="373"/>
      <c r="QAC90" s="373" t="s">
        <v>10</v>
      </c>
      <c r="QAD90" s="373"/>
      <c r="QAE90" s="373" t="s">
        <v>10</v>
      </c>
      <c r="QAF90" s="373"/>
      <c r="QAG90" s="373" t="s">
        <v>10</v>
      </c>
      <c r="QAH90" s="373"/>
      <c r="QAI90" s="373" t="s">
        <v>10</v>
      </c>
      <c r="QAJ90" s="373"/>
      <c r="QAK90" s="373" t="s">
        <v>10</v>
      </c>
      <c r="QAL90" s="373"/>
      <c r="QAM90" s="373" t="s">
        <v>10</v>
      </c>
      <c r="QAN90" s="373"/>
      <c r="QAO90" s="373" t="s">
        <v>10</v>
      </c>
      <c r="QAP90" s="373"/>
      <c r="QAQ90" s="373" t="s">
        <v>10</v>
      </c>
      <c r="QAR90" s="373"/>
      <c r="QAS90" s="373" t="s">
        <v>10</v>
      </c>
      <c r="QAT90" s="373"/>
      <c r="QAU90" s="373" t="s">
        <v>10</v>
      </c>
      <c r="QAV90" s="373"/>
      <c r="QAW90" s="373" t="s">
        <v>10</v>
      </c>
      <c r="QAX90" s="373"/>
      <c r="QAY90" s="373" t="s">
        <v>10</v>
      </c>
      <c r="QAZ90" s="373"/>
      <c r="QBA90" s="373" t="s">
        <v>10</v>
      </c>
      <c r="QBB90" s="373"/>
      <c r="QBC90" s="373" t="s">
        <v>10</v>
      </c>
      <c r="QBD90" s="373"/>
      <c r="QBE90" s="373" t="s">
        <v>10</v>
      </c>
      <c r="QBF90" s="373"/>
      <c r="QBG90" s="373" t="s">
        <v>10</v>
      </c>
      <c r="QBH90" s="373"/>
      <c r="QBI90" s="373" t="s">
        <v>10</v>
      </c>
      <c r="QBJ90" s="373"/>
      <c r="QBK90" s="373" t="s">
        <v>10</v>
      </c>
      <c r="QBL90" s="373"/>
      <c r="QBM90" s="373" t="s">
        <v>10</v>
      </c>
      <c r="QBN90" s="373"/>
      <c r="QBO90" s="373" t="s">
        <v>10</v>
      </c>
      <c r="QBP90" s="373"/>
      <c r="QBQ90" s="373" t="s">
        <v>10</v>
      </c>
      <c r="QBR90" s="373"/>
      <c r="QBS90" s="373" t="s">
        <v>10</v>
      </c>
      <c r="QBT90" s="373"/>
      <c r="QBU90" s="373" t="s">
        <v>10</v>
      </c>
      <c r="QBV90" s="373"/>
      <c r="QBW90" s="373" t="s">
        <v>10</v>
      </c>
      <c r="QBX90" s="373"/>
      <c r="QBY90" s="373" t="s">
        <v>10</v>
      </c>
      <c r="QBZ90" s="373"/>
      <c r="QCA90" s="373" t="s">
        <v>10</v>
      </c>
      <c r="QCB90" s="373"/>
      <c r="QCC90" s="373" t="s">
        <v>10</v>
      </c>
      <c r="QCD90" s="373"/>
      <c r="QCE90" s="373" t="s">
        <v>10</v>
      </c>
      <c r="QCF90" s="373"/>
      <c r="QCG90" s="373" t="s">
        <v>10</v>
      </c>
      <c r="QCH90" s="373"/>
      <c r="QCI90" s="373" t="s">
        <v>10</v>
      </c>
      <c r="QCJ90" s="373"/>
      <c r="QCK90" s="373" t="s">
        <v>10</v>
      </c>
      <c r="QCL90" s="373"/>
      <c r="QCM90" s="373" t="s">
        <v>10</v>
      </c>
      <c r="QCN90" s="373"/>
      <c r="QCO90" s="373" t="s">
        <v>10</v>
      </c>
      <c r="QCP90" s="373"/>
      <c r="QCQ90" s="373" t="s">
        <v>10</v>
      </c>
      <c r="QCR90" s="373"/>
      <c r="QCS90" s="373" t="s">
        <v>10</v>
      </c>
      <c r="QCT90" s="373"/>
      <c r="QCU90" s="373" t="s">
        <v>10</v>
      </c>
      <c r="QCV90" s="373"/>
      <c r="QCW90" s="373" t="s">
        <v>10</v>
      </c>
      <c r="QCX90" s="373"/>
      <c r="QCY90" s="373" t="s">
        <v>10</v>
      </c>
      <c r="QCZ90" s="373"/>
      <c r="QDA90" s="373" t="s">
        <v>10</v>
      </c>
      <c r="QDB90" s="373"/>
      <c r="QDC90" s="373" t="s">
        <v>10</v>
      </c>
      <c r="QDD90" s="373"/>
      <c r="QDE90" s="373" t="s">
        <v>10</v>
      </c>
      <c r="QDF90" s="373"/>
      <c r="QDG90" s="373" t="s">
        <v>10</v>
      </c>
      <c r="QDH90" s="373"/>
      <c r="QDI90" s="373" t="s">
        <v>10</v>
      </c>
      <c r="QDJ90" s="373"/>
      <c r="QDK90" s="373" t="s">
        <v>10</v>
      </c>
      <c r="QDL90" s="373"/>
      <c r="QDM90" s="373" t="s">
        <v>10</v>
      </c>
      <c r="QDN90" s="373"/>
      <c r="QDO90" s="373" t="s">
        <v>10</v>
      </c>
      <c r="QDP90" s="373"/>
      <c r="QDQ90" s="373" t="s">
        <v>10</v>
      </c>
      <c r="QDR90" s="373"/>
      <c r="QDS90" s="373" t="s">
        <v>10</v>
      </c>
      <c r="QDT90" s="373"/>
      <c r="QDU90" s="373" t="s">
        <v>10</v>
      </c>
      <c r="QDV90" s="373"/>
      <c r="QDW90" s="373" t="s">
        <v>10</v>
      </c>
      <c r="QDX90" s="373"/>
      <c r="QDY90" s="373" t="s">
        <v>10</v>
      </c>
      <c r="QDZ90" s="373"/>
      <c r="QEA90" s="373" t="s">
        <v>10</v>
      </c>
      <c r="QEB90" s="373"/>
      <c r="QEC90" s="373" t="s">
        <v>10</v>
      </c>
      <c r="QED90" s="373"/>
      <c r="QEE90" s="373" t="s">
        <v>10</v>
      </c>
      <c r="QEF90" s="373"/>
      <c r="QEG90" s="373" t="s">
        <v>10</v>
      </c>
      <c r="QEH90" s="373"/>
      <c r="QEI90" s="373" t="s">
        <v>10</v>
      </c>
      <c r="QEJ90" s="373"/>
      <c r="QEK90" s="373" t="s">
        <v>10</v>
      </c>
      <c r="QEL90" s="373"/>
      <c r="QEM90" s="373" t="s">
        <v>10</v>
      </c>
      <c r="QEN90" s="373"/>
      <c r="QEO90" s="373" t="s">
        <v>10</v>
      </c>
      <c r="QEP90" s="373"/>
      <c r="QEQ90" s="373" t="s">
        <v>10</v>
      </c>
      <c r="QER90" s="373"/>
      <c r="QES90" s="373" t="s">
        <v>10</v>
      </c>
      <c r="QET90" s="373"/>
      <c r="QEU90" s="373" t="s">
        <v>10</v>
      </c>
      <c r="QEV90" s="373"/>
      <c r="QEW90" s="373" t="s">
        <v>10</v>
      </c>
      <c r="QEX90" s="373"/>
      <c r="QEY90" s="373" t="s">
        <v>10</v>
      </c>
      <c r="QEZ90" s="373"/>
      <c r="QFA90" s="373" t="s">
        <v>10</v>
      </c>
      <c r="QFB90" s="373"/>
      <c r="QFC90" s="373" t="s">
        <v>10</v>
      </c>
      <c r="QFD90" s="373"/>
      <c r="QFE90" s="373" t="s">
        <v>10</v>
      </c>
      <c r="QFF90" s="373"/>
      <c r="QFG90" s="373" t="s">
        <v>10</v>
      </c>
      <c r="QFH90" s="373"/>
      <c r="QFI90" s="373" t="s">
        <v>10</v>
      </c>
      <c r="QFJ90" s="373"/>
      <c r="QFK90" s="373" t="s">
        <v>10</v>
      </c>
      <c r="QFL90" s="373"/>
      <c r="QFM90" s="373" t="s">
        <v>10</v>
      </c>
      <c r="QFN90" s="373"/>
      <c r="QFO90" s="373" t="s">
        <v>10</v>
      </c>
      <c r="QFP90" s="373"/>
      <c r="QFQ90" s="373" t="s">
        <v>10</v>
      </c>
      <c r="QFR90" s="373"/>
      <c r="QFS90" s="373" t="s">
        <v>10</v>
      </c>
      <c r="QFT90" s="373"/>
      <c r="QFU90" s="373" t="s">
        <v>10</v>
      </c>
      <c r="QFV90" s="373"/>
      <c r="QFW90" s="373" t="s">
        <v>10</v>
      </c>
      <c r="QFX90" s="373"/>
      <c r="QFY90" s="373" t="s">
        <v>10</v>
      </c>
      <c r="QFZ90" s="373"/>
      <c r="QGA90" s="373" t="s">
        <v>10</v>
      </c>
      <c r="QGB90" s="373"/>
      <c r="QGC90" s="373" t="s">
        <v>10</v>
      </c>
      <c r="QGD90" s="373"/>
      <c r="QGE90" s="373" t="s">
        <v>10</v>
      </c>
      <c r="QGF90" s="373"/>
      <c r="QGG90" s="373" t="s">
        <v>10</v>
      </c>
      <c r="QGH90" s="373"/>
      <c r="QGI90" s="373" t="s">
        <v>10</v>
      </c>
      <c r="QGJ90" s="373"/>
      <c r="QGK90" s="373" t="s">
        <v>10</v>
      </c>
      <c r="QGL90" s="373"/>
      <c r="QGM90" s="373" t="s">
        <v>10</v>
      </c>
      <c r="QGN90" s="373"/>
      <c r="QGO90" s="373" t="s">
        <v>10</v>
      </c>
      <c r="QGP90" s="373"/>
      <c r="QGQ90" s="373" t="s">
        <v>10</v>
      </c>
      <c r="QGR90" s="373"/>
      <c r="QGS90" s="373" t="s">
        <v>10</v>
      </c>
      <c r="QGT90" s="373"/>
      <c r="QGU90" s="373" t="s">
        <v>10</v>
      </c>
      <c r="QGV90" s="373"/>
      <c r="QGW90" s="373" t="s">
        <v>10</v>
      </c>
      <c r="QGX90" s="373"/>
      <c r="QGY90" s="373" t="s">
        <v>10</v>
      </c>
      <c r="QGZ90" s="373"/>
      <c r="QHA90" s="373" t="s">
        <v>10</v>
      </c>
      <c r="QHB90" s="373"/>
      <c r="QHC90" s="373" t="s">
        <v>10</v>
      </c>
      <c r="QHD90" s="373"/>
      <c r="QHE90" s="373" t="s">
        <v>10</v>
      </c>
      <c r="QHF90" s="373"/>
      <c r="QHG90" s="373" t="s">
        <v>10</v>
      </c>
      <c r="QHH90" s="373"/>
      <c r="QHI90" s="373" t="s">
        <v>10</v>
      </c>
      <c r="QHJ90" s="373"/>
      <c r="QHK90" s="373" t="s">
        <v>10</v>
      </c>
      <c r="QHL90" s="373"/>
      <c r="QHM90" s="373" t="s">
        <v>10</v>
      </c>
      <c r="QHN90" s="373"/>
      <c r="QHO90" s="373" t="s">
        <v>10</v>
      </c>
      <c r="QHP90" s="373"/>
      <c r="QHQ90" s="373" t="s">
        <v>10</v>
      </c>
      <c r="QHR90" s="373"/>
      <c r="QHS90" s="373" t="s">
        <v>10</v>
      </c>
      <c r="QHT90" s="373"/>
      <c r="QHU90" s="373" t="s">
        <v>10</v>
      </c>
      <c r="QHV90" s="373"/>
      <c r="QHW90" s="373" t="s">
        <v>10</v>
      </c>
      <c r="QHX90" s="373"/>
      <c r="QHY90" s="373" t="s">
        <v>10</v>
      </c>
      <c r="QHZ90" s="373"/>
      <c r="QIA90" s="373" t="s">
        <v>10</v>
      </c>
      <c r="QIB90" s="373"/>
      <c r="QIC90" s="373" t="s">
        <v>10</v>
      </c>
      <c r="QID90" s="373"/>
      <c r="QIE90" s="373" t="s">
        <v>10</v>
      </c>
      <c r="QIF90" s="373"/>
      <c r="QIG90" s="373" t="s">
        <v>10</v>
      </c>
      <c r="QIH90" s="373"/>
      <c r="QII90" s="373" t="s">
        <v>10</v>
      </c>
      <c r="QIJ90" s="373"/>
      <c r="QIK90" s="373" t="s">
        <v>10</v>
      </c>
      <c r="QIL90" s="373"/>
      <c r="QIM90" s="373" t="s">
        <v>10</v>
      </c>
      <c r="QIN90" s="373"/>
      <c r="QIO90" s="373" t="s">
        <v>10</v>
      </c>
      <c r="QIP90" s="373"/>
      <c r="QIQ90" s="373" t="s">
        <v>10</v>
      </c>
      <c r="QIR90" s="373"/>
      <c r="QIS90" s="373" t="s">
        <v>10</v>
      </c>
      <c r="QIT90" s="373"/>
      <c r="QIU90" s="373" t="s">
        <v>10</v>
      </c>
      <c r="QIV90" s="373"/>
      <c r="QIW90" s="373" t="s">
        <v>10</v>
      </c>
      <c r="QIX90" s="373"/>
      <c r="QIY90" s="373" t="s">
        <v>10</v>
      </c>
      <c r="QIZ90" s="373"/>
      <c r="QJA90" s="373" t="s">
        <v>10</v>
      </c>
      <c r="QJB90" s="373"/>
      <c r="QJC90" s="373" t="s">
        <v>10</v>
      </c>
      <c r="QJD90" s="373"/>
      <c r="QJE90" s="373" t="s">
        <v>10</v>
      </c>
      <c r="QJF90" s="373"/>
      <c r="QJG90" s="373" t="s">
        <v>10</v>
      </c>
      <c r="QJH90" s="373"/>
      <c r="QJI90" s="373" t="s">
        <v>10</v>
      </c>
      <c r="QJJ90" s="373"/>
      <c r="QJK90" s="373" t="s">
        <v>10</v>
      </c>
      <c r="QJL90" s="373"/>
      <c r="QJM90" s="373" t="s">
        <v>10</v>
      </c>
      <c r="QJN90" s="373"/>
      <c r="QJO90" s="373" t="s">
        <v>10</v>
      </c>
      <c r="QJP90" s="373"/>
      <c r="QJQ90" s="373" t="s">
        <v>10</v>
      </c>
      <c r="QJR90" s="373"/>
      <c r="QJS90" s="373" t="s">
        <v>10</v>
      </c>
      <c r="QJT90" s="373"/>
      <c r="QJU90" s="373" t="s">
        <v>10</v>
      </c>
      <c r="QJV90" s="373"/>
      <c r="QJW90" s="373" t="s">
        <v>10</v>
      </c>
      <c r="QJX90" s="373"/>
      <c r="QJY90" s="373" t="s">
        <v>10</v>
      </c>
      <c r="QJZ90" s="373"/>
      <c r="QKA90" s="373" t="s">
        <v>10</v>
      </c>
      <c r="QKB90" s="373"/>
      <c r="QKC90" s="373" t="s">
        <v>10</v>
      </c>
      <c r="QKD90" s="373"/>
      <c r="QKE90" s="373" t="s">
        <v>10</v>
      </c>
      <c r="QKF90" s="373"/>
      <c r="QKG90" s="373" t="s">
        <v>10</v>
      </c>
      <c r="QKH90" s="373"/>
      <c r="QKI90" s="373" t="s">
        <v>10</v>
      </c>
      <c r="QKJ90" s="373"/>
      <c r="QKK90" s="373" t="s">
        <v>10</v>
      </c>
      <c r="QKL90" s="373"/>
      <c r="QKM90" s="373" t="s">
        <v>10</v>
      </c>
      <c r="QKN90" s="373"/>
      <c r="QKO90" s="373" t="s">
        <v>10</v>
      </c>
      <c r="QKP90" s="373"/>
      <c r="QKQ90" s="373" t="s">
        <v>10</v>
      </c>
      <c r="QKR90" s="373"/>
      <c r="QKS90" s="373" t="s">
        <v>10</v>
      </c>
      <c r="QKT90" s="373"/>
      <c r="QKU90" s="373" t="s">
        <v>10</v>
      </c>
      <c r="QKV90" s="373"/>
      <c r="QKW90" s="373" t="s">
        <v>10</v>
      </c>
      <c r="QKX90" s="373"/>
      <c r="QKY90" s="373" t="s">
        <v>10</v>
      </c>
      <c r="QKZ90" s="373"/>
      <c r="QLA90" s="373" t="s">
        <v>10</v>
      </c>
      <c r="QLB90" s="373"/>
      <c r="QLC90" s="373" t="s">
        <v>10</v>
      </c>
      <c r="QLD90" s="373"/>
      <c r="QLE90" s="373" t="s">
        <v>10</v>
      </c>
      <c r="QLF90" s="373"/>
      <c r="QLG90" s="373" t="s">
        <v>10</v>
      </c>
      <c r="QLH90" s="373"/>
      <c r="QLI90" s="373" t="s">
        <v>10</v>
      </c>
      <c r="QLJ90" s="373"/>
      <c r="QLK90" s="373" t="s">
        <v>10</v>
      </c>
      <c r="QLL90" s="373"/>
      <c r="QLM90" s="373" t="s">
        <v>10</v>
      </c>
      <c r="QLN90" s="373"/>
      <c r="QLO90" s="373" t="s">
        <v>10</v>
      </c>
      <c r="QLP90" s="373"/>
      <c r="QLQ90" s="373" t="s">
        <v>10</v>
      </c>
      <c r="QLR90" s="373"/>
      <c r="QLS90" s="373" t="s">
        <v>10</v>
      </c>
      <c r="QLT90" s="373"/>
      <c r="QLU90" s="373" t="s">
        <v>10</v>
      </c>
      <c r="QLV90" s="373"/>
      <c r="QLW90" s="373" t="s">
        <v>10</v>
      </c>
      <c r="QLX90" s="373"/>
      <c r="QLY90" s="373" t="s">
        <v>10</v>
      </c>
      <c r="QLZ90" s="373"/>
      <c r="QMA90" s="373" t="s">
        <v>10</v>
      </c>
      <c r="QMB90" s="373"/>
      <c r="QMC90" s="373" t="s">
        <v>10</v>
      </c>
      <c r="QMD90" s="373"/>
      <c r="QME90" s="373" t="s">
        <v>10</v>
      </c>
      <c r="QMF90" s="373"/>
      <c r="QMG90" s="373" t="s">
        <v>10</v>
      </c>
      <c r="QMH90" s="373"/>
      <c r="QMI90" s="373" t="s">
        <v>10</v>
      </c>
      <c r="QMJ90" s="373"/>
      <c r="QMK90" s="373" t="s">
        <v>10</v>
      </c>
      <c r="QML90" s="373"/>
      <c r="QMM90" s="373" t="s">
        <v>10</v>
      </c>
      <c r="QMN90" s="373"/>
      <c r="QMO90" s="373" t="s">
        <v>10</v>
      </c>
      <c r="QMP90" s="373"/>
      <c r="QMQ90" s="373" t="s">
        <v>10</v>
      </c>
      <c r="QMR90" s="373"/>
      <c r="QMS90" s="373" t="s">
        <v>10</v>
      </c>
      <c r="QMT90" s="373"/>
      <c r="QMU90" s="373" t="s">
        <v>10</v>
      </c>
      <c r="QMV90" s="373"/>
      <c r="QMW90" s="373" t="s">
        <v>10</v>
      </c>
      <c r="QMX90" s="373"/>
      <c r="QMY90" s="373" t="s">
        <v>10</v>
      </c>
      <c r="QMZ90" s="373"/>
      <c r="QNA90" s="373" t="s">
        <v>10</v>
      </c>
      <c r="QNB90" s="373"/>
      <c r="QNC90" s="373" t="s">
        <v>10</v>
      </c>
      <c r="QND90" s="373"/>
      <c r="QNE90" s="373" t="s">
        <v>10</v>
      </c>
      <c r="QNF90" s="373"/>
      <c r="QNG90" s="373" t="s">
        <v>10</v>
      </c>
      <c r="QNH90" s="373"/>
      <c r="QNI90" s="373" t="s">
        <v>10</v>
      </c>
      <c r="QNJ90" s="373"/>
      <c r="QNK90" s="373" t="s">
        <v>10</v>
      </c>
      <c r="QNL90" s="373"/>
      <c r="QNM90" s="373" t="s">
        <v>10</v>
      </c>
      <c r="QNN90" s="373"/>
      <c r="QNO90" s="373" t="s">
        <v>10</v>
      </c>
      <c r="QNP90" s="373"/>
      <c r="QNQ90" s="373" t="s">
        <v>10</v>
      </c>
      <c r="QNR90" s="373"/>
      <c r="QNS90" s="373" t="s">
        <v>10</v>
      </c>
      <c r="QNT90" s="373"/>
      <c r="QNU90" s="373" t="s">
        <v>10</v>
      </c>
      <c r="QNV90" s="373"/>
      <c r="QNW90" s="373" t="s">
        <v>10</v>
      </c>
      <c r="QNX90" s="373"/>
      <c r="QNY90" s="373" t="s">
        <v>10</v>
      </c>
      <c r="QNZ90" s="373"/>
      <c r="QOA90" s="373" t="s">
        <v>10</v>
      </c>
      <c r="QOB90" s="373"/>
      <c r="QOC90" s="373" t="s">
        <v>10</v>
      </c>
      <c r="QOD90" s="373"/>
      <c r="QOE90" s="373" t="s">
        <v>10</v>
      </c>
      <c r="QOF90" s="373"/>
      <c r="QOG90" s="373" t="s">
        <v>10</v>
      </c>
      <c r="QOH90" s="373"/>
      <c r="QOI90" s="373" t="s">
        <v>10</v>
      </c>
      <c r="QOJ90" s="373"/>
      <c r="QOK90" s="373" t="s">
        <v>10</v>
      </c>
      <c r="QOL90" s="373"/>
      <c r="QOM90" s="373" t="s">
        <v>10</v>
      </c>
      <c r="QON90" s="373"/>
      <c r="QOO90" s="373" t="s">
        <v>10</v>
      </c>
      <c r="QOP90" s="373"/>
      <c r="QOQ90" s="373" t="s">
        <v>10</v>
      </c>
      <c r="QOR90" s="373"/>
      <c r="QOS90" s="373" t="s">
        <v>10</v>
      </c>
      <c r="QOT90" s="373"/>
      <c r="QOU90" s="373" t="s">
        <v>10</v>
      </c>
      <c r="QOV90" s="373"/>
      <c r="QOW90" s="373" t="s">
        <v>10</v>
      </c>
      <c r="QOX90" s="373"/>
      <c r="QOY90" s="373" t="s">
        <v>10</v>
      </c>
      <c r="QOZ90" s="373"/>
      <c r="QPA90" s="373" t="s">
        <v>10</v>
      </c>
      <c r="QPB90" s="373"/>
      <c r="QPC90" s="373" t="s">
        <v>10</v>
      </c>
      <c r="QPD90" s="373"/>
      <c r="QPE90" s="373" t="s">
        <v>10</v>
      </c>
      <c r="QPF90" s="373"/>
      <c r="QPG90" s="373" t="s">
        <v>10</v>
      </c>
      <c r="QPH90" s="373"/>
      <c r="QPI90" s="373" t="s">
        <v>10</v>
      </c>
      <c r="QPJ90" s="373"/>
      <c r="QPK90" s="373" t="s">
        <v>10</v>
      </c>
      <c r="QPL90" s="373"/>
      <c r="QPM90" s="373" t="s">
        <v>10</v>
      </c>
      <c r="QPN90" s="373"/>
      <c r="QPO90" s="373" t="s">
        <v>10</v>
      </c>
      <c r="QPP90" s="373"/>
      <c r="QPQ90" s="373" t="s">
        <v>10</v>
      </c>
      <c r="QPR90" s="373"/>
      <c r="QPS90" s="373" t="s">
        <v>10</v>
      </c>
      <c r="QPT90" s="373"/>
      <c r="QPU90" s="373" t="s">
        <v>10</v>
      </c>
      <c r="QPV90" s="373"/>
      <c r="QPW90" s="373" t="s">
        <v>10</v>
      </c>
      <c r="QPX90" s="373"/>
      <c r="QPY90" s="373" t="s">
        <v>10</v>
      </c>
      <c r="QPZ90" s="373"/>
      <c r="QQA90" s="373" t="s">
        <v>10</v>
      </c>
      <c r="QQB90" s="373"/>
      <c r="QQC90" s="373" t="s">
        <v>10</v>
      </c>
      <c r="QQD90" s="373"/>
      <c r="QQE90" s="373" t="s">
        <v>10</v>
      </c>
      <c r="QQF90" s="373"/>
      <c r="QQG90" s="373" t="s">
        <v>10</v>
      </c>
      <c r="QQH90" s="373"/>
      <c r="QQI90" s="373" t="s">
        <v>10</v>
      </c>
      <c r="QQJ90" s="373"/>
      <c r="QQK90" s="373" t="s">
        <v>10</v>
      </c>
      <c r="QQL90" s="373"/>
      <c r="QQM90" s="373" t="s">
        <v>10</v>
      </c>
      <c r="QQN90" s="373"/>
      <c r="QQO90" s="373" t="s">
        <v>10</v>
      </c>
      <c r="QQP90" s="373"/>
      <c r="QQQ90" s="373" t="s">
        <v>10</v>
      </c>
      <c r="QQR90" s="373"/>
      <c r="QQS90" s="373" t="s">
        <v>10</v>
      </c>
      <c r="QQT90" s="373"/>
      <c r="QQU90" s="373" t="s">
        <v>10</v>
      </c>
      <c r="QQV90" s="373"/>
      <c r="QQW90" s="373" t="s">
        <v>10</v>
      </c>
      <c r="QQX90" s="373"/>
      <c r="QQY90" s="373" t="s">
        <v>10</v>
      </c>
      <c r="QQZ90" s="373"/>
      <c r="QRA90" s="373" t="s">
        <v>10</v>
      </c>
      <c r="QRB90" s="373"/>
      <c r="QRC90" s="373" t="s">
        <v>10</v>
      </c>
      <c r="QRD90" s="373"/>
      <c r="QRE90" s="373" t="s">
        <v>10</v>
      </c>
      <c r="QRF90" s="373"/>
      <c r="QRG90" s="373" t="s">
        <v>10</v>
      </c>
      <c r="QRH90" s="373"/>
      <c r="QRI90" s="373" t="s">
        <v>10</v>
      </c>
      <c r="QRJ90" s="373"/>
      <c r="QRK90" s="373" t="s">
        <v>10</v>
      </c>
      <c r="QRL90" s="373"/>
      <c r="QRM90" s="373" t="s">
        <v>10</v>
      </c>
      <c r="QRN90" s="373"/>
      <c r="QRO90" s="373" t="s">
        <v>10</v>
      </c>
      <c r="QRP90" s="373"/>
      <c r="QRQ90" s="373" t="s">
        <v>10</v>
      </c>
      <c r="QRR90" s="373"/>
      <c r="QRS90" s="373" t="s">
        <v>10</v>
      </c>
      <c r="QRT90" s="373"/>
      <c r="QRU90" s="373" t="s">
        <v>10</v>
      </c>
      <c r="QRV90" s="373"/>
      <c r="QRW90" s="373" t="s">
        <v>10</v>
      </c>
      <c r="QRX90" s="373"/>
      <c r="QRY90" s="373" t="s">
        <v>10</v>
      </c>
      <c r="QRZ90" s="373"/>
      <c r="QSA90" s="373" t="s">
        <v>10</v>
      </c>
      <c r="QSB90" s="373"/>
      <c r="QSC90" s="373" t="s">
        <v>10</v>
      </c>
      <c r="QSD90" s="373"/>
      <c r="QSE90" s="373" t="s">
        <v>10</v>
      </c>
      <c r="QSF90" s="373"/>
      <c r="QSG90" s="373" t="s">
        <v>10</v>
      </c>
      <c r="QSH90" s="373"/>
      <c r="QSI90" s="373" t="s">
        <v>10</v>
      </c>
      <c r="QSJ90" s="373"/>
      <c r="QSK90" s="373" t="s">
        <v>10</v>
      </c>
      <c r="QSL90" s="373"/>
      <c r="QSM90" s="373" t="s">
        <v>10</v>
      </c>
      <c r="QSN90" s="373"/>
      <c r="QSO90" s="373" t="s">
        <v>10</v>
      </c>
      <c r="QSP90" s="373"/>
      <c r="QSQ90" s="373" t="s">
        <v>10</v>
      </c>
      <c r="QSR90" s="373"/>
      <c r="QSS90" s="373" t="s">
        <v>10</v>
      </c>
      <c r="QST90" s="373"/>
      <c r="QSU90" s="373" t="s">
        <v>10</v>
      </c>
      <c r="QSV90" s="373"/>
      <c r="QSW90" s="373" t="s">
        <v>10</v>
      </c>
      <c r="QSX90" s="373"/>
      <c r="QSY90" s="373" t="s">
        <v>10</v>
      </c>
      <c r="QSZ90" s="373"/>
      <c r="QTA90" s="373" t="s">
        <v>10</v>
      </c>
      <c r="QTB90" s="373"/>
      <c r="QTC90" s="373" t="s">
        <v>10</v>
      </c>
      <c r="QTD90" s="373"/>
      <c r="QTE90" s="373" t="s">
        <v>10</v>
      </c>
      <c r="QTF90" s="373"/>
      <c r="QTG90" s="373" t="s">
        <v>10</v>
      </c>
      <c r="QTH90" s="373"/>
      <c r="QTI90" s="373" t="s">
        <v>10</v>
      </c>
      <c r="QTJ90" s="373"/>
      <c r="QTK90" s="373" t="s">
        <v>10</v>
      </c>
      <c r="QTL90" s="373"/>
      <c r="QTM90" s="373" t="s">
        <v>10</v>
      </c>
      <c r="QTN90" s="373"/>
      <c r="QTO90" s="373" t="s">
        <v>10</v>
      </c>
      <c r="QTP90" s="373"/>
      <c r="QTQ90" s="373" t="s">
        <v>10</v>
      </c>
      <c r="QTR90" s="373"/>
      <c r="QTS90" s="373" t="s">
        <v>10</v>
      </c>
      <c r="QTT90" s="373"/>
      <c r="QTU90" s="373" t="s">
        <v>10</v>
      </c>
      <c r="QTV90" s="373"/>
      <c r="QTW90" s="373" t="s">
        <v>10</v>
      </c>
      <c r="QTX90" s="373"/>
      <c r="QTY90" s="373" t="s">
        <v>10</v>
      </c>
      <c r="QTZ90" s="373"/>
      <c r="QUA90" s="373" t="s">
        <v>10</v>
      </c>
      <c r="QUB90" s="373"/>
      <c r="QUC90" s="373" t="s">
        <v>10</v>
      </c>
      <c r="QUD90" s="373"/>
      <c r="QUE90" s="373" t="s">
        <v>10</v>
      </c>
      <c r="QUF90" s="373"/>
      <c r="QUG90" s="373" t="s">
        <v>10</v>
      </c>
      <c r="QUH90" s="373"/>
      <c r="QUI90" s="373" t="s">
        <v>10</v>
      </c>
      <c r="QUJ90" s="373"/>
      <c r="QUK90" s="373" t="s">
        <v>10</v>
      </c>
      <c r="QUL90" s="373"/>
      <c r="QUM90" s="373" t="s">
        <v>10</v>
      </c>
      <c r="QUN90" s="373"/>
      <c r="QUO90" s="373" t="s">
        <v>10</v>
      </c>
      <c r="QUP90" s="373"/>
      <c r="QUQ90" s="373" t="s">
        <v>10</v>
      </c>
      <c r="QUR90" s="373"/>
      <c r="QUS90" s="373" t="s">
        <v>10</v>
      </c>
      <c r="QUT90" s="373"/>
      <c r="QUU90" s="373" t="s">
        <v>10</v>
      </c>
      <c r="QUV90" s="373"/>
      <c r="QUW90" s="373" t="s">
        <v>10</v>
      </c>
      <c r="QUX90" s="373"/>
      <c r="QUY90" s="373" t="s">
        <v>10</v>
      </c>
      <c r="QUZ90" s="373"/>
      <c r="QVA90" s="373" t="s">
        <v>10</v>
      </c>
      <c r="QVB90" s="373"/>
      <c r="QVC90" s="373" t="s">
        <v>10</v>
      </c>
      <c r="QVD90" s="373"/>
      <c r="QVE90" s="373" t="s">
        <v>10</v>
      </c>
      <c r="QVF90" s="373"/>
      <c r="QVG90" s="373" t="s">
        <v>10</v>
      </c>
      <c r="QVH90" s="373"/>
      <c r="QVI90" s="373" t="s">
        <v>10</v>
      </c>
      <c r="QVJ90" s="373"/>
      <c r="QVK90" s="373" t="s">
        <v>10</v>
      </c>
      <c r="QVL90" s="373"/>
      <c r="QVM90" s="373" t="s">
        <v>10</v>
      </c>
      <c r="QVN90" s="373"/>
      <c r="QVO90" s="373" t="s">
        <v>10</v>
      </c>
      <c r="QVP90" s="373"/>
      <c r="QVQ90" s="373" t="s">
        <v>10</v>
      </c>
      <c r="QVR90" s="373"/>
      <c r="QVS90" s="373" t="s">
        <v>10</v>
      </c>
      <c r="QVT90" s="373"/>
      <c r="QVU90" s="373" t="s">
        <v>10</v>
      </c>
      <c r="QVV90" s="373"/>
      <c r="QVW90" s="373" t="s">
        <v>10</v>
      </c>
      <c r="QVX90" s="373"/>
      <c r="QVY90" s="373" t="s">
        <v>10</v>
      </c>
      <c r="QVZ90" s="373"/>
      <c r="QWA90" s="373" t="s">
        <v>10</v>
      </c>
      <c r="QWB90" s="373"/>
      <c r="QWC90" s="373" t="s">
        <v>10</v>
      </c>
      <c r="QWD90" s="373"/>
      <c r="QWE90" s="373" t="s">
        <v>10</v>
      </c>
      <c r="QWF90" s="373"/>
      <c r="QWG90" s="373" t="s">
        <v>10</v>
      </c>
      <c r="QWH90" s="373"/>
      <c r="QWI90" s="373" t="s">
        <v>10</v>
      </c>
      <c r="QWJ90" s="373"/>
      <c r="QWK90" s="373" t="s">
        <v>10</v>
      </c>
      <c r="QWL90" s="373"/>
      <c r="QWM90" s="373" t="s">
        <v>10</v>
      </c>
      <c r="QWN90" s="373"/>
      <c r="QWO90" s="373" t="s">
        <v>10</v>
      </c>
      <c r="QWP90" s="373"/>
      <c r="QWQ90" s="373" t="s">
        <v>10</v>
      </c>
      <c r="QWR90" s="373"/>
      <c r="QWS90" s="373" t="s">
        <v>10</v>
      </c>
      <c r="QWT90" s="373"/>
      <c r="QWU90" s="373" t="s">
        <v>10</v>
      </c>
      <c r="QWV90" s="373"/>
      <c r="QWW90" s="373" t="s">
        <v>10</v>
      </c>
      <c r="QWX90" s="373"/>
      <c r="QWY90" s="373" t="s">
        <v>10</v>
      </c>
      <c r="QWZ90" s="373"/>
      <c r="QXA90" s="373" t="s">
        <v>10</v>
      </c>
      <c r="QXB90" s="373"/>
      <c r="QXC90" s="373" t="s">
        <v>10</v>
      </c>
      <c r="QXD90" s="373"/>
      <c r="QXE90" s="373" t="s">
        <v>10</v>
      </c>
      <c r="QXF90" s="373"/>
      <c r="QXG90" s="373" t="s">
        <v>10</v>
      </c>
      <c r="QXH90" s="373"/>
      <c r="QXI90" s="373" t="s">
        <v>10</v>
      </c>
      <c r="QXJ90" s="373"/>
      <c r="QXK90" s="373" t="s">
        <v>10</v>
      </c>
      <c r="QXL90" s="373"/>
      <c r="QXM90" s="373" t="s">
        <v>10</v>
      </c>
      <c r="QXN90" s="373"/>
      <c r="QXO90" s="373" t="s">
        <v>10</v>
      </c>
      <c r="QXP90" s="373"/>
      <c r="QXQ90" s="373" t="s">
        <v>10</v>
      </c>
      <c r="QXR90" s="373"/>
      <c r="QXS90" s="373" t="s">
        <v>10</v>
      </c>
      <c r="QXT90" s="373"/>
      <c r="QXU90" s="373" t="s">
        <v>10</v>
      </c>
      <c r="QXV90" s="373"/>
      <c r="QXW90" s="373" t="s">
        <v>10</v>
      </c>
      <c r="QXX90" s="373"/>
      <c r="QXY90" s="373" t="s">
        <v>10</v>
      </c>
      <c r="QXZ90" s="373"/>
      <c r="QYA90" s="373" t="s">
        <v>10</v>
      </c>
      <c r="QYB90" s="373"/>
      <c r="QYC90" s="373" t="s">
        <v>10</v>
      </c>
      <c r="QYD90" s="373"/>
      <c r="QYE90" s="373" t="s">
        <v>10</v>
      </c>
      <c r="QYF90" s="373"/>
      <c r="QYG90" s="373" t="s">
        <v>10</v>
      </c>
      <c r="QYH90" s="373"/>
      <c r="QYI90" s="373" t="s">
        <v>10</v>
      </c>
      <c r="QYJ90" s="373"/>
      <c r="QYK90" s="373" t="s">
        <v>10</v>
      </c>
      <c r="QYL90" s="373"/>
      <c r="QYM90" s="373" t="s">
        <v>10</v>
      </c>
      <c r="QYN90" s="373"/>
      <c r="QYO90" s="373" t="s">
        <v>10</v>
      </c>
      <c r="QYP90" s="373"/>
      <c r="QYQ90" s="373" t="s">
        <v>10</v>
      </c>
      <c r="QYR90" s="373"/>
      <c r="QYS90" s="373" t="s">
        <v>10</v>
      </c>
      <c r="QYT90" s="373"/>
      <c r="QYU90" s="373" t="s">
        <v>10</v>
      </c>
      <c r="QYV90" s="373"/>
      <c r="QYW90" s="373" t="s">
        <v>10</v>
      </c>
      <c r="QYX90" s="373"/>
      <c r="QYY90" s="373" t="s">
        <v>10</v>
      </c>
      <c r="QYZ90" s="373"/>
      <c r="QZA90" s="373" t="s">
        <v>10</v>
      </c>
      <c r="QZB90" s="373"/>
      <c r="QZC90" s="373" t="s">
        <v>10</v>
      </c>
      <c r="QZD90" s="373"/>
      <c r="QZE90" s="373" t="s">
        <v>10</v>
      </c>
      <c r="QZF90" s="373"/>
      <c r="QZG90" s="373" t="s">
        <v>10</v>
      </c>
      <c r="QZH90" s="373"/>
      <c r="QZI90" s="373" t="s">
        <v>10</v>
      </c>
      <c r="QZJ90" s="373"/>
      <c r="QZK90" s="373" t="s">
        <v>10</v>
      </c>
      <c r="QZL90" s="373"/>
      <c r="QZM90" s="373" t="s">
        <v>10</v>
      </c>
      <c r="QZN90" s="373"/>
      <c r="QZO90" s="373" t="s">
        <v>10</v>
      </c>
      <c r="QZP90" s="373"/>
      <c r="QZQ90" s="373" t="s">
        <v>10</v>
      </c>
      <c r="QZR90" s="373"/>
      <c r="QZS90" s="373" t="s">
        <v>10</v>
      </c>
      <c r="QZT90" s="373"/>
      <c r="QZU90" s="373" t="s">
        <v>10</v>
      </c>
      <c r="QZV90" s="373"/>
      <c r="QZW90" s="373" t="s">
        <v>10</v>
      </c>
      <c r="QZX90" s="373"/>
      <c r="QZY90" s="373" t="s">
        <v>10</v>
      </c>
      <c r="QZZ90" s="373"/>
      <c r="RAA90" s="373" t="s">
        <v>10</v>
      </c>
      <c r="RAB90" s="373"/>
      <c r="RAC90" s="373" t="s">
        <v>10</v>
      </c>
      <c r="RAD90" s="373"/>
      <c r="RAE90" s="373" t="s">
        <v>10</v>
      </c>
      <c r="RAF90" s="373"/>
      <c r="RAG90" s="373" t="s">
        <v>10</v>
      </c>
      <c r="RAH90" s="373"/>
      <c r="RAI90" s="373" t="s">
        <v>10</v>
      </c>
      <c r="RAJ90" s="373"/>
      <c r="RAK90" s="373" t="s">
        <v>10</v>
      </c>
      <c r="RAL90" s="373"/>
      <c r="RAM90" s="373" t="s">
        <v>10</v>
      </c>
      <c r="RAN90" s="373"/>
      <c r="RAO90" s="373" t="s">
        <v>10</v>
      </c>
      <c r="RAP90" s="373"/>
      <c r="RAQ90" s="373" t="s">
        <v>10</v>
      </c>
      <c r="RAR90" s="373"/>
      <c r="RAS90" s="373" t="s">
        <v>10</v>
      </c>
      <c r="RAT90" s="373"/>
      <c r="RAU90" s="373" t="s">
        <v>10</v>
      </c>
      <c r="RAV90" s="373"/>
      <c r="RAW90" s="373" t="s">
        <v>10</v>
      </c>
      <c r="RAX90" s="373"/>
      <c r="RAY90" s="373" t="s">
        <v>10</v>
      </c>
      <c r="RAZ90" s="373"/>
      <c r="RBA90" s="373" t="s">
        <v>10</v>
      </c>
      <c r="RBB90" s="373"/>
      <c r="RBC90" s="373" t="s">
        <v>10</v>
      </c>
      <c r="RBD90" s="373"/>
      <c r="RBE90" s="373" t="s">
        <v>10</v>
      </c>
      <c r="RBF90" s="373"/>
      <c r="RBG90" s="373" t="s">
        <v>10</v>
      </c>
      <c r="RBH90" s="373"/>
      <c r="RBI90" s="373" t="s">
        <v>10</v>
      </c>
      <c r="RBJ90" s="373"/>
      <c r="RBK90" s="373" t="s">
        <v>10</v>
      </c>
      <c r="RBL90" s="373"/>
      <c r="RBM90" s="373" t="s">
        <v>10</v>
      </c>
      <c r="RBN90" s="373"/>
      <c r="RBO90" s="373" t="s">
        <v>10</v>
      </c>
      <c r="RBP90" s="373"/>
      <c r="RBQ90" s="373" t="s">
        <v>10</v>
      </c>
      <c r="RBR90" s="373"/>
      <c r="RBS90" s="373" t="s">
        <v>10</v>
      </c>
      <c r="RBT90" s="373"/>
      <c r="RBU90" s="373" t="s">
        <v>10</v>
      </c>
      <c r="RBV90" s="373"/>
      <c r="RBW90" s="373" t="s">
        <v>10</v>
      </c>
      <c r="RBX90" s="373"/>
      <c r="RBY90" s="373" t="s">
        <v>10</v>
      </c>
      <c r="RBZ90" s="373"/>
      <c r="RCA90" s="373" t="s">
        <v>10</v>
      </c>
      <c r="RCB90" s="373"/>
      <c r="RCC90" s="373" t="s">
        <v>10</v>
      </c>
      <c r="RCD90" s="373"/>
      <c r="RCE90" s="373" t="s">
        <v>10</v>
      </c>
      <c r="RCF90" s="373"/>
      <c r="RCG90" s="373" t="s">
        <v>10</v>
      </c>
      <c r="RCH90" s="373"/>
      <c r="RCI90" s="373" t="s">
        <v>10</v>
      </c>
      <c r="RCJ90" s="373"/>
      <c r="RCK90" s="373" t="s">
        <v>10</v>
      </c>
      <c r="RCL90" s="373"/>
      <c r="RCM90" s="373" t="s">
        <v>10</v>
      </c>
      <c r="RCN90" s="373"/>
      <c r="RCO90" s="373" t="s">
        <v>10</v>
      </c>
      <c r="RCP90" s="373"/>
      <c r="RCQ90" s="373" t="s">
        <v>10</v>
      </c>
      <c r="RCR90" s="373"/>
      <c r="RCS90" s="373" t="s">
        <v>10</v>
      </c>
      <c r="RCT90" s="373"/>
      <c r="RCU90" s="373" t="s">
        <v>10</v>
      </c>
      <c r="RCV90" s="373"/>
      <c r="RCW90" s="373" t="s">
        <v>10</v>
      </c>
      <c r="RCX90" s="373"/>
      <c r="RCY90" s="373" t="s">
        <v>10</v>
      </c>
      <c r="RCZ90" s="373"/>
      <c r="RDA90" s="373" t="s">
        <v>10</v>
      </c>
      <c r="RDB90" s="373"/>
      <c r="RDC90" s="373" t="s">
        <v>10</v>
      </c>
      <c r="RDD90" s="373"/>
      <c r="RDE90" s="373" t="s">
        <v>10</v>
      </c>
      <c r="RDF90" s="373"/>
      <c r="RDG90" s="373" t="s">
        <v>10</v>
      </c>
      <c r="RDH90" s="373"/>
      <c r="RDI90" s="373" t="s">
        <v>10</v>
      </c>
      <c r="RDJ90" s="373"/>
      <c r="RDK90" s="373" t="s">
        <v>10</v>
      </c>
      <c r="RDL90" s="373"/>
      <c r="RDM90" s="373" t="s">
        <v>10</v>
      </c>
      <c r="RDN90" s="373"/>
      <c r="RDO90" s="373" t="s">
        <v>10</v>
      </c>
      <c r="RDP90" s="373"/>
      <c r="RDQ90" s="373" t="s">
        <v>10</v>
      </c>
      <c r="RDR90" s="373"/>
      <c r="RDS90" s="373" t="s">
        <v>10</v>
      </c>
      <c r="RDT90" s="373"/>
      <c r="RDU90" s="373" t="s">
        <v>10</v>
      </c>
      <c r="RDV90" s="373"/>
      <c r="RDW90" s="373" t="s">
        <v>10</v>
      </c>
      <c r="RDX90" s="373"/>
      <c r="RDY90" s="373" t="s">
        <v>10</v>
      </c>
      <c r="RDZ90" s="373"/>
      <c r="REA90" s="373" t="s">
        <v>10</v>
      </c>
      <c r="REB90" s="373"/>
      <c r="REC90" s="373" t="s">
        <v>10</v>
      </c>
      <c r="RED90" s="373"/>
      <c r="REE90" s="373" t="s">
        <v>10</v>
      </c>
      <c r="REF90" s="373"/>
      <c r="REG90" s="373" t="s">
        <v>10</v>
      </c>
      <c r="REH90" s="373"/>
      <c r="REI90" s="373" t="s">
        <v>10</v>
      </c>
      <c r="REJ90" s="373"/>
      <c r="REK90" s="373" t="s">
        <v>10</v>
      </c>
      <c r="REL90" s="373"/>
      <c r="REM90" s="373" t="s">
        <v>10</v>
      </c>
      <c r="REN90" s="373"/>
      <c r="REO90" s="373" t="s">
        <v>10</v>
      </c>
      <c r="REP90" s="373"/>
      <c r="REQ90" s="373" t="s">
        <v>10</v>
      </c>
      <c r="RER90" s="373"/>
      <c r="RES90" s="373" t="s">
        <v>10</v>
      </c>
      <c r="RET90" s="373"/>
      <c r="REU90" s="373" t="s">
        <v>10</v>
      </c>
      <c r="REV90" s="373"/>
      <c r="REW90" s="373" t="s">
        <v>10</v>
      </c>
      <c r="REX90" s="373"/>
      <c r="REY90" s="373" t="s">
        <v>10</v>
      </c>
      <c r="REZ90" s="373"/>
      <c r="RFA90" s="373" t="s">
        <v>10</v>
      </c>
      <c r="RFB90" s="373"/>
      <c r="RFC90" s="373" t="s">
        <v>10</v>
      </c>
      <c r="RFD90" s="373"/>
      <c r="RFE90" s="373" t="s">
        <v>10</v>
      </c>
      <c r="RFF90" s="373"/>
      <c r="RFG90" s="373" t="s">
        <v>10</v>
      </c>
      <c r="RFH90" s="373"/>
      <c r="RFI90" s="373" t="s">
        <v>10</v>
      </c>
      <c r="RFJ90" s="373"/>
      <c r="RFK90" s="373" t="s">
        <v>10</v>
      </c>
      <c r="RFL90" s="373"/>
      <c r="RFM90" s="373" t="s">
        <v>10</v>
      </c>
      <c r="RFN90" s="373"/>
      <c r="RFO90" s="373" t="s">
        <v>10</v>
      </c>
      <c r="RFP90" s="373"/>
      <c r="RFQ90" s="373" t="s">
        <v>10</v>
      </c>
      <c r="RFR90" s="373"/>
      <c r="RFS90" s="373" t="s">
        <v>10</v>
      </c>
      <c r="RFT90" s="373"/>
      <c r="RFU90" s="373" t="s">
        <v>10</v>
      </c>
      <c r="RFV90" s="373"/>
      <c r="RFW90" s="373" t="s">
        <v>10</v>
      </c>
      <c r="RFX90" s="373"/>
      <c r="RFY90" s="373" t="s">
        <v>10</v>
      </c>
      <c r="RFZ90" s="373"/>
      <c r="RGA90" s="373" t="s">
        <v>10</v>
      </c>
      <c r="RGB90" s="373"/>
      <c r="RGC90" s="373" t="s">
        <v>10</v>
      </c>
      <c r="RGD90" s="373"/>
      <c r="RGE90" s="373" t="s">
        <v>10</v>
      </c>
      <c r="RGF90" s="373"/>
      <c r="RGG90" s="373" t="s">
        <v>10</v>
      </c>
      <c r="RGH90" s="373"/>
      <c r="RGI90" s="373" t="s">
        <v>10</v>
      </c>
      <c r="RGJ90" s="373"/>
      <c r="RGK90" s="373" t="s">
        <v>10</v>
      </c>
      <c r="RGL90" s="373"/>
      <c r="RGM90" s="373" t="s">
        <v>10</v>
      </c>
      <c r="RGN90" s="373"/>
      <c r="RGO90" s="373" t="s">
        <v>10</v>
      </c>
      <c r="RGP90" s="373"/>
      <c r="RGQ90" s="373" t="s">
        <v>10</v>
      </c>
      <c r="RGR90" s="373"/>
      <c r="RGS90" s="373" t="s">
        <v>10</v>
      </c>
      <c r="RGT90" s="373"/>
      <c r="RGU90" s="373" t="s">
        <v>10</v>
      </c>
      <c r="RGV90" s="373"/>
      <c r="RGW90" s="373" t="s">
        <v>10</v>
      </c>
      <c r="RGX90" s="373"/>
      <c r="RGY90" s="373" t="s">
        <v>10</v>
      </c>
      <c r="RGZ90" s="373"/>
      <c r="RHA90" s="373" t="s">
        <v>10</v>
      </c>
      <c r="RHB90" s="373"/>
      <c r="RHC90" s="373" t="s">
        <v>10</v>
      </c>
      <c r="RHD90" s="373"/>
      <c r="RHE90" s="373" t="s">
        <v>10</v>
      </c>
      <c r="RHF90" s="373"/>
      <c r="RHG90" s="373" t="s">
        <v>10</v>
      </c>
      <c r="RHH90" s="373"/>
      <c r="RHI90" s="373" t="s">
        <v>10</v>
      </c>
      <c r="RHJ90" s="373"/>
      <c r="RHK90" s="373" t="s">
        <v>10</v>
      </c>
      <c r="RHL90" s="373"/>
      <c r="RHM90" s="373" t="s">
        <v>10</v>
      </c>
      <c r="RHN90" s="373"/>
      <c r="RHO90" s="373" t="s">
        <v>10</v>
      </c>
      <c r="RHP90" s="373"/>
      <c r="RHQ90" s="373" t="s">
        <v>10</v>
      </c>
      <c r="RHR90" s="373"/>
      <c r="RHS90" s="373" t="s">
        <v>10</v>
      </c>
      <c r="RHT90" s="373"/>
      <c r="RHU90" s="373" t="s">
        <v>10</v>
      </c>
      <c r="RHV90" s="373"/>
      <c r="RHW90" s="373" t="s">
        <v>10</v>
      </c>
      <c r="RHX90" s="373"/>
      <c r="RHY90" s="373" t="s">
        <v>10</v>
      </c>
      <c r="RHZ90" s="373"/>
      <c r="RIA90" s="373" t="s">
        <v>10</v>
      </c>
      <c r="RIB90" s="373"/>
      <c r="RIC90" s="373" t="s">
        <v>10</v>
      </c>
      <c r="RID90" s="373"/>
      <c r="RIE90" s="373" t="s">
        <v>10</v>
      </c>
      <c r="RIF90" s="373"/>
      <c r="RIG90" s="373" t="s">
        <v>10</v>
      </c>
      <c r="RIH90" s="373"/>
      <c r="RII90" s="373" t="s">
        <v>10</v>
      </c>
      <c r="RIJ90" s="373"/>
      <c r="RIK90" s="373" t="s">
        <v>10</v>
      </c>
      <c r="RIL90" s="373"/>
      <c r="RIM90" s="373" t="s">
        <v>10</v>
      </c>
      <c r="RIN90" s="373"/>
      <c r="RIO90" s="373" t="s">
        <v>10</v>
      </c>
      <c r="RIP90" s="373"/>
      <c r="RIQ90" s="373" t="s">
        <v>10</v>
      </c>
      <c r="RIR90" s="373"/>
      <c r="RIS90" s="373" t="s">
        <v>10</v>
      </c>
      <c r="RIT90" s="373"/>
      <c r="RIU90" s="373" t="s">
        <v>10</v>
      </c>
      <c r="RIV90" s="373"/>
      <c r="RIW90" s="373" t="s">
        <v>10</v>
      </c>
      <c r="RIX90" s="373"/>
      <c r="RIY90" s="373" t="s">
        <v>10</v>
      </c>
      <c r="RIZ90" s="373"/>
      <c r="RJA90" s="373" t="s">
        <v>10</v>
      </c>
      <c r="RJB90" s="373"/>
      <c r="RJC90" s="373" t="s">
        <v>10</v>
      </c>
      <c r="RJD90" s="373"/>
      <c r="RJE90" s="373" t="s">
        <v>10</v>
      </c>
      <c r="RJF90" s="373"/>
      <c r="RJG90" s="373" t="s">
        <v>10</v>
      </c>
      <c r="RJH90" s="373"/>
      <c r="RJI90" s="373" t="s">
        <v>10</v>
      </c>
      <c r="RJJ90" s="373"/>
      <c r="RJK90" s="373" t="s">
        <v>10</v>
      </c>
      <c r="RJL90" s="373"/>
      <c r="RJM90" s="373" t="s">
        <v>10</v>
      </c>
      <c r="RJN90" s="373"/>
      <c r="RJO90" s="373" t="s">
        <v>10</v>
      </c>
      <c r="RJP90" s="373"/>
      <c r="RJQ90" s="373" t="s">
        <v>10</v>
      </c>
      <c r="RJR90" s="373"/>
      <c r="RJS90" s="373" t="s">
        <v>10</v>
      </c>
      <c r="RJT90" s="373"/>
      <c r="RJU90" s="373" t="s">
        <v>10</v>
      </c>
      <c r="RJV90" s="373"/>
      <c r="RJW90" s="373" t="s">
        <v>10</v>
      </c>
      <c r="RJX90" s="373"/>
      <c r="RJY90" s="373" t="s">
        <v>10</v>
      </c>
      <c r="RJZ90" s="373"/>
      <c r="RKA90" s="373" t="s">
        <v>10</v>
      </c>
      <c r="RKB90" s="373"/>
      <c r="RKC90" s="373" t="s">
        <v>10</v>
      </c>
      <c r="RKD90" s="373"/>
      <c r="RKE90" s="373" t="s">
        <v>10</v>
      </c>
      <c r="RKF90" s="373"/>
      <c r="RKG90" s="373" t="s">
        <v>10</v>
      </c>
      <c r="RKH90" s="373"/>
      <c r="RKI90" s="373" t="s">
        <v>10</v>
      </c>
      <c r="RKJ90" s="373"/>
      <c r="RKK90" s="373" t="s">
        <v>10</v>
      </c>
      <c r="RKL90" s="373"/>
      <c r="RKM90" s="373" t="s">
        <v>10</v>
      </c>
      <c r="RKN90" s="373"/>
      <c r="RKO90" s="373" t="s">
        <v>10</v>
      </c>
      <c r="RKP90" s="373"/>
      <c r="RKQ90" s="373" t="s">
        <v>10</v>
      </c>
      <c r="RKR90" s="373"/>
      <c r="RKS90" s="373" t="s">
        <v>10</v>
      </c>
      <c r="RKT90" s="373"/>
      <c r="RKU90" s="373" t="s">
        <v>10</v>
      </c>
      <c r="RKV90" s="373"/>
      <c r="RKW90" s="373" t="s">
        <v>10</v>
      </c>
      <c r="RKX90" s="373"/>
      <c r="RKY90" s="373" t="s">
        <v>10</v>
      </c>
      <c r="RKZ90" s="373"/>
      <c r="RLA90" s="373" t="s">
        <v>10</v>
      </c>
      <c r="RLB90" s="373"/>
      <c r="RLC90" s="373" t="s">
        <v>10</v>
      </c>
      <c r="RLD90" s="373"/>
      <c r="RLE90" s="373" t="s">
        <v>10</v>
      </c>
      <c r="RLF90" s="373"/>
      <c r="RLG90" s="373" t="s">
        <v>10</v>
      </c>
      <c r="RLH90" s="373"/>
      <c r="RLI90" s="373" t="s">
        <v>10</v>
      </c>
      <c r="RLJ90" s="373"/>
      <c r="RLK90" s="373" t="s">
        <v>10</v>
      </c>
      <c r="RLL90" s="373"/>
      <c r="RLM90" s="373" t="s">
        <v>10</v>
      </c>
      <c r="RLN90" s="373"/>
      <c r="RLO90" s="373" t="s">
        <v>10</v>
      </c>
      <c r="RLP90" s="373"/>
      <c r="RLQ90" s="373" t="s">
        <v>10</v>
      </c>
      <c r="RLR90" s="373"/>
      <c r="RLS90" s="373" t="s">
        <v>10</v>
      </c>
      <c r="RLT90" s="373"/>
      <c r="RLU90" s="373" t="s">
        <v>10</v>
      </c>
      <c r="RLV90" s="373"/>
      <c r="RLW90" s="373" t="s">
        <v>10</v>
      </c>
      <c r="RLX90" s="373"/>
      <c r="RLY90" s="373" t="s">
        <v>10</v>
      </c>
      <c r="RLZ90" s="373"/>
      <c r="RMA90" s="373" t="s">
        <v>10</v>
      </c>
      <c r="RMB90" s="373"/>
      <c r="RMC90" s="373" t="s">
        <v>10</v>
      </c>
      <c r="RMD90" s="373"/>
      <c r="RME90" s="373" t="s">
        <v>10</v>
      </c>
      <c r="RMF90" s="373"/>
      <c r="RMG90" s="373" t="s">
        <v>10</v>
      </c>
      <c r="RMH90" s="373"/>
      <c r="RMI90" s="373" t="s">
        <v>10</v>
      </c>
      <c r="RMJ90" s="373"/>
      <c r="RMK90" s="373" t="s">
        <v>10</v>
      </c>
      <c r="RML90" s="373"/>
      <c r="RMM90" s="373" t="s">
        <v>10</v>
      </c>
      <c r="RMN90" s="373"/>
      <c r="RMO90" s="373" t="s">
        <v>10</v>
      </c>
      <c r="RMP90" s="373"/>
      <c r="RMQ90" s="373" t="s">
        <v>10</v>
      </c>
      <c r="RMR90" s="373"/>
      <c r="RMS90" s="373" t="s">
        <v>10</v>
      </c>
      <c r="RMT90" s="373"/>
      <c r="RMU90" s="373" t="s">
        <v>10</v>
      </c>
      <c r="RMV90" s="373"/>
      <c r="RMW90" s="373" t="s">
        <v>10</v>
      </c>
      <c r="RMX90" s="373"/>
      <c r="RMY90" s="373" t="s">
        <v>10</v>
      </c>
      <c r="RMZ90" s="373"/>
      <c r="RNA90" s="373" t="s">
        <v>10</v>
      </c>
      <c r="RNB90" s="373"/>
      <c r="RNC90" s="373" t="s">
        <v>10</v>
      </c>
      <c r="RND90" s="373"/>
      <c r="RNE90" s="373" t="s">
        <v>10</v>
      </c>
      <c r="RNF90" s="373"/>
      <c r="RNG90" s="373" t="s">
        <v>10</v>
      </c>
      <c r="RNH90" s="373"/>
      <c r="RNI90" s="373" t="s">
        <v>10</v>
      </c>
      <c r="RNJ90" s="373"/>
      <c r="RNK90" s="373" t="s">
        <v>10</v>
      </c>
      <c r="RNL90" s="373"/>
      <c r="RNM90" s="373" t="s">
        <v>10</v>
      </c>
      <c r="RNN90" s="373"/>
      <c r="RNO90" s="373" t="s">
        <v>10</v>
      </c>
      <c r="RNP90" s="373"/>
      <c r="RNQ90" s="373" t="s">
        <v>10</v>
      </c>
      <c r="RNR90" s="373"/>
      <c r="RNS90" s="373" t="s">
        <v>10</v>
      </c>
      <c r="RNT90" s="373"/>
      <c r="RNU90" s="373" t="s">
        <v>10</v>
      </c>
      <c r="RNV90" s="373"/>
      <c r="RNW90" s="373" t="s">
        <v>10</v>
      </c>
      <c r="RNX90" s="373"/>
      <c r="RNY90" s="373" t="s">
        <v>10</v>
      </c>
      <c r="RNZ90" s="373"/>
      <c r="ROA90" s="373" t="s">
        <v>10</v>
      </c>
      <c r="ROB90" s="373"/>
      <c r="ROC90" s="373" t="s">
        <v>10</v>
      </c>
      <c r="ROD90" s="373"/>
      <c r="ROE90" s="373" t="s">
        <v>10</v>
      </c>
      <c r="ROF90" s="373"/>
      <c r="ROG90" s="373" t="s">
        <v>10</v>
      </c>
      <c r="ROH90" s="373"/>
      <c r="ROI90" s="373" t="s">
        <v>10</v>
      </c>
      <c r="ROJ90" s="373"/>
      <c r="ROK90" s="373" t="s">
        <v>10</v>
      </c>
      <c r="ROL90" s="373"/>
      <c r="ROM90" s="373" t="s">
        <v>10</v>
      </c>
      <c r="RON90" s="373"/>
      <c r="ROO90" s="373" t="s">
        <v>10</v>
      </c>
      <c r="ROP90" s="373"/>
      <c r="ROQ90" s="373" t="s">
        <v>10</v>
      </c>
      <c r="ROR90" s="373"/>
      <c r="ROS90" s="373" t="s">
        <v>10</v>
      </c>
      <c r="ROT90" s="373"/>
      <c r="ROU90" s="373" t="s">
        <v>10</v>
      </c>
      <c r="ROV90" s="373"/>
      <c r="ROW90" s="373" t="s">
        <v>10</v>
      </c>
      <c r="ROX90" s="373"/>
      <c r="ROY90" s="373" t="s">
        <v>10</v>
      </c>
      <c r="ROZ90" s="373"/>
      <c r="RPA90" s="373" t="s">
        <v>10</v>
      </c>
      <c r="RPB90" s="373"/>
      <c r="RPC90" s="373" t="s">
        <v>10</v>
      </c>
      <c r="RPD90" s="373"/>
      <c r="RPE90" s="373" t="s">
        <v>10</v>
      </c>
      <c r="RPF90" s="373"/>
      <c r="RPG90" s="373" t="s">
        <v>10</v>
      </c>
      <c r="RPH90" s="373"/>
      <c r="RPI90" s="373" t="s">
        <v>10</v>
      </c>
      <c r="RPJ90" s="373"/>
      <c r="RPK90" s="373" t="s">
        <v>10</v>
      </c>
      <c r="RPL90" s="373"/>
      <c r="RPM90" s="373" t="s">
        <v>10</v>
      </c>
      <c r="RPN90" s="373"/>
      <c r="RPO90" s="373" t="s">
        <v>10</v>
      </c>
      <c r="RPP90" s="373"/>
      <c r="RPQ90" s="373" t="s">
        <v>10</v>
      </c>
      <c r="RPR90" s="373"/>
      <c r="RPS90" s="373" t="s">
        <v>10</v>
      </c>
      <c r="RPT90" s="373"/>
      <c r="RPU90" s="373" t="s">
        <v>10</v>
      </c>
      <c r="RPV90" s="373"/>
      <c r="RPW90" s="373" t="s">
        <v>10</v>
      </c>
      <c r="RPX90" s="373"/>
      <c r="RPY90" s="373" t="s">
        <v>10</v>
      </c>
      <c r="RPZ90" s="373"/>
      <c r="RQA90" s="373" t="s">
        <v>10</v>
      </c>
      <c r="RQB90" s="373"/>
      <c r="RQC90" s="373" t="s">
        <v>10</v>
      </c>
      <c r="RQD90" s="373"/>
      <c r="RQE90" s="373" t="s">
        <v>10</v>
      </c>
      <c r="RQF90" s="373"/>
      <c r="RQG90" s="373" t="s">
        <v>10</v>
      </c>
      <c r="RQH90" s="373"/>
      <c r="RQI90" s="373" t="s">
        <v>10</v>
      </c>
      <c r="RQJ90" s="373"/>
      <c r="RQK90" s="373" t="s">
        <v>10</v>
      </c>
      <c r="RQL90" s="373"/>
      <c r="RQM90" s="373" t="s">
        <v>10</v>
      </c>
      <c r="RQN90" s="373"/>
      <c r="RQO90" s="373" t="s">
        <v>10</v>
      </c>
      <c r="RQP90" s="373"/>
      <c r="RQQ90" s="373" t="s">
        <v>10</v>
      </c>
      <c r="RQR90" s="373"/>
      <c r="RQS90" s="373" t="s">
        <v>10</v>
      </c>
      <c r="RQT90" s="373"/>
      <c r="RQU90" s="373" t="s">
        <v>10</v>
      </c>
      <c r="RQV90" s="373"/>
      <c r="RQW90" s="373" t="s">
        <v>10</v>
      </c>
      <c r="RQX90" s="373"/>
      <c r="RQY90" s="373" t="s">
        <v>10</v>
      </c>
      <c r="RQZ90" s="373"/>
      <c r="RRA90" s="373" t="s">
        <v>10</v>
      </c>
      <c r="RRB90" s="373"/>
      <c r="RRC90" s="373" t="s">
        <v>10</v>
      </c>
      <c r="RRD90" s="373"/>
      <c r="RRE90" s="373" t="s">
        <v>10</v>
      </c>
      <c r="RRF90" s="373"/>
      <c r="RRG90" s="373" t="s">
        <v>10</v>
      </c>
      <c r="RRH90" s="373"/>
      <c r="RRI90" s="373" t="s">
        <v>10</v>
      </c>
      <c r="RRJ90" s="373"/>
      <c r="RRK90" s="373" t="s">
        <v>10</v>
      </c>
      <c r="RRL90" s="373"/>
      <c r="RRM90" s="373" t="s">
        <v>10</v>
      </c>
      <c r="RRN90" s="373"/>
      <c r="RRO90" s="373" t="s">
        <v>10</v>
      </c>
      <c r="RRP90" s="373"/>
      <c r="RRQ90" s="373" t="s">
        <v>10</v>
      </c>
      <c r="RRR90" s="373"/>
      <c r="RRS90" s="373" t="s">
        <v>10</v>
      </c>
      <c r="RRT90" s="373"/>
      <c r="RRU90" s="373" t="s">
        <v>10</v>
      </c>
      <c r="RRV90" s="373"/>
      <c r="RRW90" s="373" t="s">
        <v>10</v>
      </c>
      <c r="RRX90" s="373"/>
      <c r="RRY90" s="373" t="s">
        <v>10</v>
      </c>
      <c r="RRZ90" s="373"/>
      <c r="RSA90" s="373" t="s">
        <v>10</v>
      </c>
      <c r="RSB90" s="373"/>
      <c r="RSC90" s="373" t="s">
        <v>10</v>
      </c>
      <c r="RSD90" s="373"/>
      <c r="RSE90" s="373" t="s">
        <v>10</v>
      </c>
      <c r="RSF90" s="373"/>
      <c r="RSG90" s="373" t="s">
        <v>10</v>
      </c>
      <c r="RSH90" s="373"/>
      <c r="RSI90" s="373" t="s">
        <v>10</v>
      </c>
      <c r="RSJ90" s="373"/>
      <c r="RSK90" s="373" t="s">
        <v>10</v>
      </c>
      <c r="RSL90" s="373"/>
      <c r="RSM90" s="373" t="s">
        <v>10</v>
      </c>
      <c r="RSN90" s="373"/>
      <c r="RSO90" s="373" t="s">
        <v>10</v>
      </c>
      <c r="RSP90" s="373"/>
      <c r="RSQ90" s="373" t="s">
        <v>10</v>
      </c>
      <c r="RSR90" s="373"/>
      <c r="RSS90" s="373" t="s">
        <v>10</v>
      </c>
      <c r="RST90" s="373"/>
      <c r="RSU90" s="373" t="s">
        <v>10</v>
      </c>
      <c r="RSV90" s="373"/>
      <c r="RSW90" s="373" t="s">
        <v>10</v>
      </c>
      <c r="RSX90" s="373"/>
      <c r="RSY90" s="373" t="s">
        <v>10</v>
      </c>
      <c r="RSZ90" s="373"/>
      <c r="RTA90" s="373" t="s">
        <v>10</v>
      </c>
      <c r="RTB90" s="373"/>
      <c r="RTC90" s="373" t="s">
        <v>10</v>
      </c>
      <c r="RTD90" s="373"/>
      <c r="RTE90" s="373" t="s">
        <v>10</v>
      </c>
      <c r="RTF90" s="373"/>
      <c r="RTG90" s="373" t="s">
        <v>10</v>
      </c>
      <c r="RTH90" s="373"/>
      <c r="RTI90" s="373" t="s">
        <v>10</v>
      </c>
      <c r="RTJ90" s="373"/>
      <c r="RTK90" s="373" t="s">
        <v>10</v>
      </c>
      <c r="RTL90" s="373"/>
      <c r="RTM90" s="373" t="s">
        <v>10</v>
      </c>
      <c r="RTN90" s="373"/>
      <c r="RTO90" s="373" t="s">
        <v>10</v>
      </c>
      <c r="RTP90" s="373"/>
      <c r="RTQ90" s="373" t="s">
        <v>10</v>
      </c>
      <c r="RTR90" s="373"/>
      <c r="RTS90" s="373" t="s">
        <v>10</v>
      </c>
      <c r="RTT90" s="373"/>
      <c r="RTU90" s="373" t="s">
        <v>10</v>
      </c>
      <c r="RTV90" s="373"/>
      <c r="RTW90" s="373" t="s">
        <v>10</v>
      </c>
      <c r="RTX90" s="373"/>
      <c r="RTY90" s="373" t="s">
        <v>10</v>
      </c>
      <c r="RTZ90" s="373"/>
      <c r="RUA90" s="373" t="s">
        <v>10</v>
      </c>
      <c r="RUB90" s="373"/>
      <c r="RUC90" s="373" t="s">
        <v>10</v>
      </c>
      <c r="RUD90" s="373"/>
      <c r="RUE90" s="373" t="s">
        <v>10</v>
      </c>
      <c r="RUF90" s="373"/>
      <c r="RUG90" s="373" t="s">
        <v>10</v>
      </c>
      <c r="RUH90" s="373"/>
      <c r="RUI90" s="373" t="s">
        <v>10</v>
      </c>
      <c r="RUJ90" s="373"/>
      <c r="RUK90" s="373" t="s">
        <v>10</v>
      </c>
      <c r="RUL90" s="373"/>
      <c r="RUM90" s="373" t="s">
        <v>10</v>
      </c>
      <c r="RUN90" s="373"/>
      <c r="RUO90" s="373" t="s">
        <v>10</v>
      </c>
      <c r="RUP90" s="373"/>
      <c r="RUQ90" s="373" t="s">
        <v>10</v>
      </c>
      <c r="RUR90" s="373"/>
      <c r="RUS90" s="373" t="s">
        <v>10</v>
      </c>
      <c r="RUT90" s="373"/>
      <c r="RUU90" s="373" t="s">
        <v>10</v>
      </c>
      <c r="RUV90" s="373"/>
      <c r="RUW90" s="373" t="s">
        <v>10</v>
      </c>
      <c r="RUX90" s="373"/>
      <c r="RUY90" s="373" t="s">
        <v>10</v>
      </c>
      <c r="RUZ90" s="373"/>
      <c r="RVA90" s="373" t="s">
        <v>10</v>
      </c>
      <c r="RVB90" s="373"/>
      <c r="RVC90" s="373" t="s">
        <v>10</v>
      </c>
      <c r="RVD90" s="373"/>
      <c r="RVE90" s="373" t="s">
        <v>10</v>
      </c>
      <c r="RVF90" s="373"/>
      <c r="RVG90" s="373" t="s">
        <v>10</v>
      </c>
      <c r="RVH90" s="373"/>
      <c r="RVI90" s="373" t="s">
        <v>10</v>
      </c>
      <c r="RVJ90" s="373"/>
      <c r="RVK90" s="373" t="s">
        <v>10</v>
      </c>
      <c r="RVL90" s="373"/>
      <c r="RVM90" s="373" t="s">
        <v>10</v>
      </c>
      <c r="RVN90" s="373"/>
      <c r="RVO90" s="373" t="s">
        <v>10</v>
      </c>
      <c r="RVP90" s="373"/>
      <c r="RVQ90" s="373" t="s">
        <v>10</v>
      </c>
      <c r="RVR90" s="373"/>
      <c r="RVS90" s="373" t="s">
        <v>10</v>
      </c>
      <c r="RVT90" s="373"/>
      <c r="RVU90" s="373" t="s">
        <v>10</v>
      </c>
      <c r="RVV90" s="373"/>
      <c r="RVW90" s="373" t="s">
        <v>10</v>
      </c>
      <c r="RVX90" s="373"/>
      <c r="RVY90" s="373" t="s">
        <v>10</v>
      </c>
      <c r="RVZ90" s="373"/>
      <c r="RWA90" s="373" t="s">
        <v>10</v>
      </c>
      <c r="RWB90" s="373"/>
      <c r="RWC90" s="373" t="s">
        <v>10</v>
      </c>
      <c r="RWD90" s="373"/>
      <c r="RWE90" s="373" t="s">
        <v>10</v>
      </c>
      <c r="RWF90" s="373"/>
      <c r="RWG90" s="373" t="s">
        <v>10</v>
      </c>
      <c r="RWH90" s="373"/>
      <c r="RWI90" s="373" t="s">
        <v>10</v>
      </c>
      <c r="RWJ90" s="373"/>
      <c r="RWK90" s="373" t="s">
        <v>10</v>
      </c>
      <c r="RWL90" s="373"/>
      <c r="RWM90" s="373" t="s">
        <v>10</v>
      </c>
      <c r="RWN90" s="373"/>
      <c r="RWO90" s="373" t="s">
        <v>10</v>
      </c>
      <c r="RWP90" s="373"/>
      <c r="RWQ90" s="373" t="s">
        <v>10</v>
      </c>
      <c r="RWR90" s="373"/>
      <c r="RWS90" s="373" t="s">
        <v>10</v>
      </c>
      <c r="RWT90" s="373"/>
      <c r="RWU90" s="373" t="s">
        <v>10</v>
      </c>
      <c r="RWV90" s="373"/>
      <c r="RWW90" s="373" t="s">
        <v>10</v>
      </c>
      <c r="RWX90" s="373"/>
      <c r="RWY90" s="373" t="s">
        <v>10</v>
      </c>
      <c r="RWZ90" s="373"/>
      <c r="RXA90" s="373" t="s">
        <v>10</v>
      </c>
      <c r="RXB90" s="373"/>
      <c r="RXC90" s="373" t="s">
        <v>10</v>
      </c>
      <c r="RXD90" s="373"/>
      <c r="RXE90" s="373" t="s">
        <v>10</v>
      </c>
      <c r="RXF90" s="373"/>
      <c r="RXG90" s="373" t="s">
        <v>10</v>
      </c>
      <c r="RXH90" s="373"/>
      <c r="RXI90" s="373" t="s">
        <v>10</v>
      </c>
      <c r="RXJ90" s="373"/>
      <c r="RXK90" s="373" t="s">
        <v>10</v>
      </c>
      <c r="RXL90" s="373"/>
      <c r="RXM90" s="373" t="s">
        <v>10</v>
      </c>
      <c r="RXN90" s="373"/>
      <c r="RXO90" s="373" t="s">
        <v>10</v>
      </c>
      <c r="RXP90" s="373"/>
      <c r="RXQ90" s="373" t="s">
        <v>10</v>
      </c>
      <c r="RXR90" s="373"/>
      <c r="RXS90" s="373" t="s">
        <v>10</v>
      </c>
      <c r="RXT90" s="373"/>
      <c r="RXU90" s="373" t="s">
        <v>10</v>
      </c>
      <c r="RXV90" s="373"/>
      <c r="RXW90" s="373" t="s">
        <v>10</v>
      </c>
      <c r="RXX90" s="373"/>
      <c r="RXY90" s="373" t="s">
        <v>10</v>
      </c>
      <c r="RXZ90" s="373"/>
      <c r="RYA90" s="373" t="s">
        <v>10</v>
      </c>
      <c r="RYB90" s="373"/>
      <c r="RYC90" s="373" t="s">
        <v>10</v>
      </c>
      <c r="RYD90" s="373"/>
      <c r="RYE90" s="373" t="s">
        <v>10</v>
      </c>
      <c r="RYF90" s="373"/>
      <c r="RYG90" s="373" t="s">
        <v>10</v>
      </c>
      <c r="RYH90" s="373"/>
      <c r="RYI90" s="373" t="s">
        <v>10</v>
      </c>
      <c r="RYJ90" s="373"/>
      <c r="RYK90" s="373" t="s">
        <v>10</v>
      </c>
      <c r="RYL90" s="373"/>
      <c r="RYM90" s="373" t="s">
        <v>10</v>
      </c>
      <c r="RYN90" s="373"/>
      <c r="RYO90" s="373" t="s">
        <v>10</v>
      </c>
      <c r="RYP90" s="373"/>
      <c r="RYQ90" s="373" t="s">
        <v>10</v>
      </c>
      <c r="RYR90" s="373"/>
      <c r="RYS90" s="373" t="s">
        <v>10</v>
      </c>
      <c r="RYT90" s="373"/>
      <c r="RYU90" s="373" t="s">
        <v>10</v>
      </c>
      <c r="RYV90" s="373"/>
      <c r="RYW90" s="373" t="s">
        <v>10</v>
      </c>
      <c r="RYX90" s="373"/>
      <c r="RYY90" s="373" t="s">
        <v>10</v>
      </c>
      <c r="RYZ90" s="373"/>
      <c r="RZA90" s="373" t="s">
        <v>10</v>
      </c>
      <c r="RZB90" s="373"/>
      <c r="RZC90" s="373" t="s">
        <v>10</v>
      </c>
      <c r="RZD90" s="373"/>
      <c r="RZE90" s="373" t="s">
        <v>10</v>
      </c>
      <c r="RZF90" s="373"/>
      <c r="RZG90" s="373" t="s">
        <v>10</v>
      </c>
      <c r="RZH90" s="373"/>
      <c r="RZI90" s="373" t="s">
        <v>10</v>
      </c>
      <c r="RZJ90" s="373"/>
      <c r="RZK90" s="373" t="s">
        <v>10</v>
      </c>
      <c r="RZL90" s="373"/>
      <c r="RZM90" s="373" t="s">
        <v>10</v>
      </c>
      <c r="RZN90" s="373"/>
      <c r="RZO90" s="373" t="s">
        <v>10</v>
      </c>
      <c r="RZP90" s="373"/>
      <c r="RZQ90" s="373" t="s">
        <v>10</v>
      </c>
      <c r="RZR90" s="373"/>
      <c r="RZS90" s="373" t="s">
        <v>10</v>
      </c>
      <c r="RZT90" s="373"/>
      <c r="RZU90" s="373" t="s">
        <v>10</v>
      </c>
      <c r="RZV90" s="373"/>
      <c r="RZW90" s="373" t="s">
        <v>10</v>
      </c>
      <c r="RZX90" s="373"/>
      <c r="RZY90" s="373" t="s">
        <v>10</v>
      </c>
      <c r="RZZ90" s="373"/>
      <c r="SAA90" s="373" t="s">
        <v>10</v>
      </c>
      <c r="SAB90" s="373"/>
      <c r="SAC90" s="373" t="s">
        <v>10</v>
      </c>
      <c r="SAD90" s="373"/>
      <c r="SAE90" s="373" t="s">
        <v>10</v>
      </c>
      <c r="SAF90" s="373"/>
      <c r="SAG90" s="373" t="s">
        <v>10</v>
      </c>
      <c r="SAH90" s="373"/>
      <c r="SAI90" s="373" t="s">
        <v>10</v>
      </c>
      <c r="SAJ90" s="373"/>
      <c r="SAK90" s="373" t="s">
        <v>10</v>
      </c>
      <c r="SAL90" s="373"/>
      <c r="SAM90" s="373" t="s">
        <v>10</v>
      </c>
      <c r="SAN90" s="373"/>
      <c r="SAO90" s="373" t="s">
        <v>10</v>
      </c>
      <c r="SAP90" s="373"/>
      <c r="SAQ90" s="373" t="s">
        <v>10</v>
      </c>
      <c r="SAR90" s="373"/>
      <c r="SAS90" s="373" t="s">
        <v>10</v>
      </c>
      <c r="SAT90" s="373"/>
      <c r="SAU90" s="373" t="s">
        <v>10</v>
      </c>
      <c r="SAV90" s="373"/>
      <c r="SAW90" s="373" t="s">
        <v>10</v>
      </c>
      <c r="SAX90" s="373"/>
      <c r="SAY90" s="373" t="s">
        <v>10</v>
      </c>
      <c r="SAZ90" s="373"/>
      <c r="SBA90" s="373" t="s">
        <v>10</v>
      </c>
      <c r="SBB90" s="373"/>
      <c r="SBC90" s="373" t="s">
        <v>10</v>
      </c>
      <c r="SBD90" s="373"/>
      <c r="SBE90" s="373" t="s">
        <v>10</v>
      </c>
      <c r="SBF90" s="373"/>
      <c r="SBG90" s="373" t="s">
        <v>10</v>
      </c>
      <c r="SBH90" s="373"/>
      <c r="SBI90" s="373" t="s">
        <v>10</v>
      </c>
      <c r="SBJ90" s="373"/>
      <c r="SBK90" s="373" t="s">
        <v>10</v>
      </c>
      <c r="SBL90" s="373"/>
      <c r="SBM90" s="373" t="s">
        <v>10</v>
      </c>
      <c r="SBN90" s="373"/>
      <c r="SBO90" s="373" t="s">
        <v>10</v>
      </c>
      <c r="SBP90" s="373"/>
      <c r="SBQ90" s="373" t="s">
        <v>10</v>
      </c>
      <c r="SBR90" s="373"/>
      <c r="SBS90" s="373" t="s">
        <v>10</v>
      </c>
      <c r="SBT90" s="373"/>
      <c r="SBU90" s="373" t="s">
        <v>10</v>
      </c>
      <c r="SBV90" s="373"/>
      <c r="SBW90" s="373" t="s">
        <v>10</v>
      </c>
      <c r="SBX90" s="373"/>
      <c r="SBY90" s="373" t="s">
        <v>10</v>
      </c>
      <c r="SBZ90" s="373"/>
      <c r="SCA90" s="373" t="s">
        <v>10</v>
      </c>
      <c r="SCB90" s="373"/>
      <c r="SCC90" s="373" t="s">
        <v>10</v>
      </c>
      <c r="SCD90" s="373"/>
      <c r="SCE90" s="373" t="s">
        <v>10</v>
      </c>
      <c r="SCF90" s="373"/>
      <c r="SCG90" s="373" t="s">
        <v>10</v>
      </c>
      <c r="SCH90" s="373"/>
      <c r="SCI90" s="373" t="s">
        <v>10</v>
      </c>
      <c r="SCJ90" s="373"/>
      <c r="SCK90" s="373" t="s">
        <v>10</v>
      </c>
      <c r="SCL90" s="373"/>
      <c r="SCM90" s="373" t="s">
        <v>10</v>
      </c>
      <c r="SCN90" s="373"/>
      <c r="SCO90" s="373" t="s">
        <v>10</v>
      </c>
      <c r="SCP90" s="373"/>
      <c r="SCQ90" s="373" t="s">
        <v>10</v>
      </c>
      <c r="SCR90" s="373"/>
      <c r="SCS90" s="373" t="s">
        <v>10</v>
      </c>
      <c r="SCT90" s="373"/>
      <c r="SCU90" s="373" t="s">
        <v>10</v>
      </c>
      <c r="SCV90" s="373"/>
      <c r="SCW90" s="373" t="s">
        <v>10</v>
      </c>
      <c r="SCX90" s="373"/>
      <c r="SCY90" s="373" t="s">
        <v>10</v>
      </c>
      <c r="SCZ90" s="373"/>
      <c r="SDA90" s="373" t="s">
        <v>10</v>
      </c>
      <c r="SDB90" s="373"/>
      <c r="SDC90" s="373" t="s">
        <v>10</v>
      </c>
      <c r="SDD90" s="373"/>
      <c r="SDE90" s="373" t="s">
        <v>10</v>
      </c>
      <c r="SDF90" s="373"/>
      <c r="SDG90" s="373" t="s">
        <v>10</v>
      </c>
      <c r="SDH90" s="373"/>
      <c r="SDI90" s="373" t="s">
        <v>10</v>
      </c>
      <c r="SDJ90" s="373"/>
      <c r="SDK90" s="373" t="s">
        <v>10</v>
      </c>
      <c r="SDL90" s="373"/>
      <c r="SDM90" s="373" t="s">
        <v>10</v>
      </c>
      <c r="SDN90" s="373"/>
      <c r="SDO90" s="373" t="s">
        <v>10</v>
      </c>
      <c r="SDP90" s="373"/>
      <c r="SDQ90" s="373" t="s">
        <v>10</v>
      </c>
      <c r="SDR90" s="373"/>
      <c r="SDS90" s="373" t="s">
        <v>10</v>
      </c>
      <c r="SDT90" s="373"/>
      <c r="SDU90" s="373" t="s">
        <v>10</v>
      </c>
      <c r="SDV90" s="373"/>
      <c r="SDW90" s="373" t="s">
        <v>10</v>
      </c>
      <c r="SDX90" s="373"/>
      <c r="SDY90" s="373" t="s">
        <v>10</v>
      </c>
      <c r="SDZ90" s="373"/>
      <c r="SEA90" s="373" t="s">
        <v>10</v>
      </c>
      <c r="SEB90" s="373"/>
      <c r="SEC90" s="373" t="s">
        <v>10</v>
      </c>
      <c r="SED90" s="373"/>
      <c r="SEE90" s="373" t="s">
        <v>10</v>
      </c>
      <c r="SEF90" s="373"/>
      <c r="SEG90" s="373" t="s">
        <v>10</v>
      </c>
      <c r="SEH90" s="373"/>
      <c r="SEI90" s="373" t="s">
        <v>10</v>
      </c>
      <c r="SEJ90" s="373"/>
      <c r="SEK90" s="373" t="s">
        <v>10</v>
      </c>
      <c r="SEL90" s="373"/>
      <c r="SEM90" s="373" t="s">
        <v>10</v>
      </c>
      <c r="SEN90" s="373"/>
      <c r="SEO90" s="373" t="s">
        <v>10</v>
      </c>
      <c r="SEP90" s="373"/>
      <c r="SEQ90" s="373" t="s">
        <v>10</v>
      </c>
      <c r="SER90" s="373"/>
      <c r="SES90" s="373" t="s">
        <v>10</v>
      </c>
      <c r="SET90" s="373"/>
      <c r="SEU90" s="373" t="s">
        <v>10</v>
      </c>
      <c r="SEV90" s="373"/>
      <c r="SEW90" s="373" t="s">
        <v>10</v>
      </c>
      <c r="SEX90" s="373"/>
      <c r="SEY90" s="373" t="s">
        <v>10</v>
      </c>
      <c r="SEZ90" s="373"/>
      <c r="SFA90" s="373" t="s">
        <v>10</v>
      </c>
      <c r="SFB90" s="373"/>
      <c r="SFC90" s="373" t="s">
        <v>10</v>
      </c>
      <c r="SFD90" s="373"/>
      <c r="SFE90" s="373" t="s">
        <v>10</v>
      </c>
      <c r="SFF90" s="373"/>
      <c r="SFG90" s="373" t="s">
        <v>10</v>
      </c>
      <c r="SFH90" s="373"/>
      <c r="SFI90" s="373" t="s">
        <v>10</v>
      </c>
      <c r="SFJ90" s="373"/>
      <c r="SFK90" s="373" t="s">
        <v>10</v>
      </c>
      <c r="SFL90" s="373"/>
      <c r="SFM90" s="373" t="s">
        <v>10</v>
      </c>
      <c r="SFN90" s="373"/>
      <c r="SFO90" s="373" t="s">
        <v>10</v>
      </c>
      <c r="SFP90" s="373"/>
      <c r="SFQ90" s="373" t="s">
        <v>10</v>
      </c>
      <c r="SFR90" s="373"/>
      <c r="SFS90" s="373" t="s">
        <v>10</v>
      </c>
      <c r="SFT90" s="373"/>
      <c r="SFU90" s="373" t="s">
        <v>10</v>
      </c>
      <c r="SFV90" s="373"/>
      <c r="SFW90" s="373" t="s">
        <v>10</v>
      </c>
      <c r="SFX90" s="373"/>
      <c r="SFY90" s="373" t="s">
        <v>10</v>
      </c>
      <c r="SFZ90" s="373"/>
      <c r="SGA90" s="373" t="s">
        <v>10</v>
      </c>
      <c r="SGB90" s="373"/>
      <c r="SGC90" s="373" t="s">
        <v>10</v>
      </c>
      <c r="SGD90" s="373"/>
      <c r="SGE90" s="373" t="s">
        <v>10</v>
      </c>
      <c r="SGF90" s="373"/>
      <c r="SGG90" s="373" t="s">
        <v>10</v>
      </c>
      <c r="SGH90" s="373"/>
      <c r="SGI90" s="373" t="s">
        <v>10</v>
      </c>
      <c r="SGJ90" s="373"/>
      <c r="SGK90" s="373" t="s">
        <v>10</v>
      </c>
      <c r="SGL90" s="373"/>
      <c r="SGM90" s="373" t="s">
        <v>10</v>
      </c>
      <c r="SGN90" s="373"/>
      <c r="SGO90" s="373" t="s">
        <v>10</v>
      </c>
      <c r="SGP90" s="373"/>
      <c r="SGQ90" s="373" t="s">
        <v>10</v>
      </c>
      <c r="SGR90" s="373"/>
      <c r="SGS90" s="373" t="s">
        <v>10</v>
      </c>
      <c r="SGT90" s="373"/>
      <c r="SGU90" s="373" t="s">
        <v>10</v>
      </c>
      <c r="SGV90" s="373"/>
      <c r="SGW90" s="373" t="s">
        <v>10</v>
      </c>
      <c r="SGX90" s="373"/>
      <c r="SGY90" s="373" t="s">
        <v>10</v>
      </c>
      <c r="SGZ90" s="373"/>
      <c r="SHA90" s="373" t="s">
        <v>10</v>
      </c>
      <c r="SHB90" s="373"/>
      <c r="SHC90" s="373" t="s">
        <v>10</v>
      </c>
      <c r="SHD90" s="373"/>
      <c r="SHE90" s="373" t="s">
        <v>10</v>
      </c>
      <c r="SHF90" s="373"/>
      <c r="SHG90" s="373" t="s">
        <v>10</v>
      </c>
      <c r="SHH90" s="373"/>
      <c r="SHI90" s="373" t="s">
        <v>10</v>
      </c>
      <c r="SHJ90" s="373"/>
      <c r="SHK90" s="373" t="s">
        <v>10</v>
      </c>
      <c r="SHL90" s="373"/>
      <c r="SHM90" s="373" t="s">
        <v>10</v>
      </c>
      <c r="SHN90" s="373"/>
      <c r="SHO90" s="373" t="s">
        <v>10</v>
      </c>
      <c r="SHP90" s="373"/>
      <c r="SHQ90" s="373" t="s">
        <v>10</v>
      </c>
      <c r="SHR90" s="373"/>
      <c r="SHS90" s="373" t="s">
        <v>10</v>
      </c>
      <c r="SHT90" s="373"/>
      <c r="SHU90" s="373" t="s">
        <v>10</v>
      </c>
      <c r="SHV90" s="373"/>
      <c r="SHW90" s="373" t="s">
        <v>10</v>
      </c>
      <c r="SHX90" s="373"/>
      <c r="SHY90" s="373" t="s">
        <v>10</v>
      </c>
      <c r="SHZ90" s="373"/>
      <c r="SIA90" s="373" t="s">
        <v>10</v>
      </c>
      <c r="SIB90" s="373"/>
      <c r="SIC90" s="373" t="s">
        <v>10</v>
      </c>
      <c r="SID90" s="373"/>
      <c r="SIE90" s="373" t="s">
        <v>10</v>
      </c>
      <c r="SIF90" s="373"/>
      <c r="SIG90" s="373" t="s">
        <v>10</v>
      </c>
      <c r="SIH90" s="373"/>
      <c r="SII90" s="373" t="s">
        <v>10</v>
      </c>
      <c r="SIJ90" s="373"/>
      <c r="SIK90" s="373" t="s">
        <v>10</v>
      </c>
      <c r="SIL90" s="373"/>
      <c r="SIM90" s="373" t="s">
        <v>10</v>
      </c>
      <c r="SIN90" s="373"/>
      <c r="SIO90" s="373" t="s">
        <v>10</v>
      </c>
      <c r="SIP90" s="373"/>
      <c r="SIQ90" s="373" t="s">
        <v>10</v>
      </c>
      <c r="SIR90" s="373"/>
      <c r="SIS90" s="373" t="s">
        <v>10</v>
      </c>
      <c r="SIT90" s="373"/>
      <c r="SIU90" s="373" t="s">
        <v>10</v>
      </c>
      <c r="SIV90" s="373"/>
      <c r="SIW90" s="373" t="s">
        <v>10</v>
      </c>
      <c r="SIX90" s="373"/>
      <c r="SIY90" s="373" t="s">
        <v>10</v>
      </c>
      <c r="SIZ90" s="373"/>
      <c r="SJA90" s="373" t="s">
        <v>10</v>
      </c>
      <c r="SJB90" s="373"/>
      <c r="SJC90" s="373" t="s">
        <v>10</v>
      </c>
      <c r="SJD90" s="373"/>
      <c r="SJE90" s="373" t="s">
        <v>10</v>
      </c>
      <c r="SJF90" s="373"/>
      <c r="SJG90" s="373" t="s">
        <v>10</v>
      </c>
      <c r="SJH90" s="373"/>
      <c r="SJI90" s="373" t="s">
        <v>10</v>
      </c>
      <c r="SJJ90" s="373"/>
      <c r="SJK90" s="373" t="s">
        <v>10</v>
      </c>
      <c r="SJL90" s="373"/>
      <c r="SJM90" s="373" t="s">
        <v>10</v>
      </c>
      <c r="SJN90" s="373"/>
      <c r="SJO90" s="373" t="s">
        <v>10</v>
      </c>
      <c r="SJP90" s="373"/>
      <c r="SJQ90" s="373" t="s">
        <v>10</v>
      </c>
      <c r="SJR90" s="373"/>
      <c r="SJS90" s="373" t="s">
        <v>10</v>
      </c>
      <c r="SJT90" s="373"/>
      <c r="SJU90" s="373" t="s">
        <v>10</v>
      </c>
      <c r="SJV90" s="373"/>
      <c r="SJW90" s="373" t="s">
        <v>10</v>
      </c>
      <c r="SJX90" s="373"/>
      <c r="SJY90" s="373" t="s">
        <v>10</v>
      </c>
      <c r="SJZ90" s="373"/>
      <c r="SKA90" s="373" t="s">
        <v>10</v>
      </c>
      <c r="SKB90" s="373"/>
      <c r="SKC90" s="373" t="s">
        <v>10</v>
      </c>
      <c r="SKD90" s="373"/>
      <c r="SKE90" s="373" t="s">
        <v>10</v>
      </c>
      <c r="SKF90" s="373"/>
      <c r="SKG90" s="373" t="s">
        <v>10</v>
      </c>
      <c r="SKH90" s="373"/>
      <c r="SKI90" s="373" t="s">
        <v>10</v>
      </c>
      <c r="SKJ90" s="373"/>
      <c r="SKK90" s="373" t="s">
        <v>10</v>
      </c>
      <c r="SKL90" s="373"/>
      <c r="SKM90" s="373" t="s">
        <v>10</v>
      </c>
      <c r="SKN90" s="373"/>
      <c r="SKO90" s="373" t="s">
        <v>10</v>
      </c>
      <c r="SKP90" s="373"/>
      <c r="SKQ90" s="373" t="s">
        <v>10</v>
      </c>
      <c r="SKR90" s="373"/>
      <c r="SKS90" s="373" t="s">
        <v>10</v>
      </c>
      <c r="SKT90" s="373"/>
      <c r="SKU90" s="373" t="s">
        <v>10</v>
      </c>
      <c r="SKV90" s="373"/>
      <c r="SKW90" s="373" t="s">
        <v>10</v>
      </c>
      <c r="SKX90" s="373"/>
      <c r="SKY90" s="373" t="s">
        <v>10</v>
      </c>
      <c r="SKZ90" s="373"/>
      <c r="SLA90" s="373" t="s">
        <v>10</v>
      </c>
      <c r="SLB90" s="373"/>
      <c r="SLC90" s="373" t="s">
        <v>10</v>
      </c>
      <c r="SLD90" s="373"/>
      <c r="SLE90" s="373" t="s">
        <v>10</v>
      </c>
      <c r="SLF90" s="373"/>
      <c r="SLG90" s="373" t="s">
        <v>10</v>
      </c>
      <c r="SLH90" s="373"/>
      <c r="SLI90" s="373" t="s">
        <v>10</v>
      </c>
      <c r="SLJ90" s="373"/>
      <c r="SLK90" s="373" t="s">
        <v>10</v>
      </c>
      <c r="SLL90" s="373"/>
      <c r="SLM90" s="373" t="s">
        <v>10</v>
      </c>
      <c r="SLN90" s="373"/>
      <c r="SLO90" s="373" t="s">
        <v>10</v>
      </c>
      <c r="SLP90" s="373"/>
      <c r="SLQ90" s="373" t="s">
        <v>10</v>
      </c>
      <c r="SLR90" s="373"/>
      <c r="SLS90" s="373" t="s">
        <v>10</v>
      </c>
      <c r="SLT90" s="373"/>
      <c r="SLU90" s="373" t="s">
        <v>10</v>
      </c>
      <c r="SLV90" s="373"/>
      <c r="SLW90" s="373" t="s">
        <v>10</v>
      </c>
      <c r="SLX90" s="373"/>
      <c r="SLY90" s="373" t="s">
        <v>10</v>
      </c>
      <c r="SLZ90" s="373"/>
      <c r="SMA90" s="373" t="s">
        <v>10</v>
      </c>
      <c r="SMB90" s="373"/>
      <c r="SMC90" s="373" t="s">
        <v>10</v>
      </c>
      <c r="SMD90" s="373"/>
      <c r="SME90" s="373" t="s">
        <v>10</v>
      </c>
      <c r="SMF90" s="373"/>
      <c r="SMG90" s="373" t="s">
        <v>10</v>
      </c>
      <c r="SMH90" s="373"/>
      <c r="SMI90" s="373" t="s">
        <v>10</v>
      </c>
      <c r="SMJ90" s="373"/>
      <c r="SMK90" s="373" t="s">
        <v>10</v>
      </c>
      <c r="SML90" s="373"/>
      <c r="SMM90" s="373" t="s">
        <v>10</v>
      </c>
      <c r="SMN90" s="373"/>
      <c r="SMO90" s="373" t="s">
        <v>10</v>
      </c>
      <c r="SMP90" s="373"/>
      <c r="SMQ90" s="373" t="s">
        <v>10</v>
      </c>
      <c r="SMR90" s="373"/>
      <c r="SMS90" s="373" t="s">
        <v>10</v>
      </c>
      <c r="SMT90" s="373"/>
      <c r="SMU90" s="373" t="s">
        <v>10</v>
      </c>
      <c r="SMV90" s="373"/>
      <c r="SMW90" s="373" t="s">
        <v>10</v>
      </c>
      <c r="SMX90" s="373"/>
      <c r="SMY90" s="373" t="s">
        <v>10</v>
      </c>
      <c r="SMZ90" s="373"/>
      <c r="SNA90" s="373" t="s">
        <v>10</v>
      </c>
      <c r="SNB90" s="373"/>
      <c r="SNC90" s="373" t="s">
        <v>10</v>
      </c>
      <c r="SND90" s="373"/>
      <c r="SNE90" s="373" t="s">
        <v>10</v>
      </c>
      <c r="SNF90" s="373"/>
      <c r="SNG90" s="373" t="s">
        <v>10</v>
      </c>
      <c r="SNH90" s="373"/>
      <c r="SNI90" s="373" t="s">
        <v>10</v>
      </c>
      <c r="SNJ90" s="373"/>
      <c r="SNK90" s="373" t="s">
        <v>10</v>
      </c>
      <c r="SNL90" s="373"/>
      <c r="SNM90" s="373" t="s">
        <v>10</v>
      </c>
      <c r="SNN90" s="373"/>
      <c r="SNO90" s="373" t="s">
        <v>10</v>
      </c>
      <c r="SNP90" s="373"/>
      <c r="SNQ90" s="373" t="s">
        <v>10</v>
      </c>
      <c r="SNR90" s="373"/>
      <c r="SNS90" s="373" t="s">
        <v>10</v>
      </c>
      <c r="SNT90" s="373"/>
      <c r="SNU90" s="373" t="s">
        <v>10</v>
      </c>
      <c r="SNV90" s="373"/>
      <c r="SNW90" s="373" t="s">
        <v>10</v>
      </c>
      <c r="SNX90" s="373"/>
      <c r="SNY90" s="373" t="s">
        <v>10</v>
      </c>
      <c r="SNZ90" s="373"/>
      <c r="SOA90" s="373" t="s">
        <v>10</v>
      </c>
      <c r="SOB90" s="373"/>
      <c r="SOC90" s="373" t="s">
        <v>10</v>
      </c>
      <c r="SOD90" s="373"/>
      <c r="SOE90" s="373" t="s">
        <v>10</v>
      </c>
      <c r="SOF90" s="373"/>
      <c r="SOG90" s="373" t="s">
        <v>10</v>
      </c>
      <c r="SOH90" s="373"/>
      <c r="SOI90" s="373" t="s">
        <v>10</v>
      </c>
      <c r="SOJ90" s="373"/>
      <c r="SOK90" s="373" t="s">
        <v>10</v>
      </c>
      <c r="SOL90" s="373"/>
      <c r="SOM90" s="373" t="s">
        <v>10</v>
      </c>
      <c r="SON90" s="373"/>
      <c r="SOO90" s="373" t="s">
        <v>10</v>
      </c>
      <c r="SOP90" s="373"/>
      <c r="SOQ90" s="373" t="s">
        <v>10</v>
      </c>
      <c r="SOR90" s="373"/>
      <c r="SOS90" s="373" t="s">
        <v>10</v>
      </c>
      <c r="SOT90" s="373"/>
      <c r="SOU90" s="373" t="s">
        <v>10</v>
      </c>
      <c r="SOV90" s="373"/>
      <c r="SOW90" s="373" t="s">
        <v>10</v>
      </c>
      <c r="SOX90" s="373"/>
      <c r="SOY90" s="373" t="s">
        <v>10</v>
      </c>
      <c r="SOZ90" s="373"/>
      <c r="SPA90" s="373" t="s">
        <v>10</v>
      </c>
      <c r="SPB90" s="373"/>
      <c r="SPC90" s="373" t="s">
        <v>10</v>
      </c>
      <c r="SPD90" s="373"/>
      <c r="SPE90" s="373" t="s">
        <v>10</v>
      </c>
      <c r="SPF90" s="373"/>
      <c r="SPG90" s="373" t="s">
        <v>10</v>
      </c>
      <c r="SPH90" s="373"/>
      <c r="SPI90" s="373" t="s">
        <v>10</v>
      </c>
      <c r="SPJ90" s="373"/>
      <c r="SPK90" s="373" t="s">
        <v>10</v>
      </c>
      <c r="SPL90" s="373"/>
      <c r="SPM90" s="373" t="s">
        <v>10</v>
      </c>
      <c r="SPN90" s="373"/>
      <c r="SPO90" s="373" t="s">
        <v>10</v>
      </c>
      <c r="SPP90" s="373"/>
      <c r="SPQ90" s="373" t="s">
        <v>10</v>
      </c>
      <c r="SPR90" s="373"/>
      <c r="SPS90" s="373" t="s">
        <v>10</v>
      </c>
      <c r="SPT90" s="373"/>
      <c r="SPU90" s="373" t="s">
        <v>10</v>
      </c>
      <c r="SPV90" s="373"/>
      <c r="SPW90" s="373" t="s">
        <v>10</v>
      </c>
      <c r="SPX90" s="373"/>
      <c r="SPY90" s="373" t="s">
        <v>10</v>
      </c>
      <c r="SPZ90" s="373"/>
      <c r="SQA90" s="373" t="s">
        <v>10</v>
      </c>
      <c r="SQB90" s="373"/>
      <c r="SQC90" s="373" t="s">
        <v>10</v>
      </c>
      <c r="SQD90" s="373"/>
      <c r="SQE90" s="373" t="s">
        <v>10</v>
      </c>
      <c r="SQF90" s="373"/>
      <c r="SQG90" s="373" t="s">
        <v>10</v>
      </c>
      <c r="SQH90" s="373"/>
      <c r="SQI90" s="373" t="s">
        <v>10</v>
      </c>
      <c r="SQJ90" s="373"/>
      <c r="SQK90" s="373" t="s">
        <v>10</v>
      </c>
      <c r="SQL90" s="373"/>
      <c r="SQM90" s="373" t="s">
        <v>10</v>
      </c>
      <c r="SQN90" s="373"/>
      <c r="SQO90" s="373" t="s">
        <v>10</v>
      </c>
      <c r="SQP90" s="373"/>
      <c r="SQQ90" s="373" t="s">
        <v>10</v>
      </c>
      <c r="SQR90" s="373"/>
      <c r="SQS90" s="373" t="s">
        <v>10</v>
      </c>
      <c r="SQT90" s="373"/>
      <c r="SQU90" s="373" t="s">
        <v>10</v>
      </c>
      <c r="SQV90" s="373"/>
      <c r="SQW90" s="373" t="s">
        <v>10</v>
      </c>
      <c r="SQX90" s="373"/>
      <c r="SQY90" s="373" t="s">
        <v>10</v>
      </c>
      <c r="SQZ90" s="373"/>
      <c r="SRA90" s="373" t="s">
        <v>10</v>
      </c>
      <c r="SRB90" s="373"/>
      <c r="SRC90" s="373" t="s">
        <v>10</v>
      </c>
      <c r="SRD90" s="373"/>
      <c r="SRE90" s="373" t="s">
        <v>10</v>
      </c>
      <c r="SRF90" s="373"/>
      <c r="SRG90" s="373" t="s">
        <v>10</v>
      </c>
      <c r="SRH90" s="373"/>
      <c r="SRI90" s="373" t="s">
        <v>10</v>
      </c>
      <c r="SRJ90" s="373"/>
      <c r="SRK90" s="373" t="s">
        <v>10</v>
      </c>
      <c r="SRL90" s="373"/>
      <c r="SRM90" s="373" t="s">
        <v>10</v>
      </c>
      <c r="SRN90" s="373"/>
      <c r="SRO90" s="373" t="s">
        <v>10</v>
      </c>
      <c r="SRP90" s="373"/>
      <c r="SRQ90" s="373" t="s">
        <v>10</v>
      </c>
      <c r="SRR90" s="373"/>
      <c r="SRS90" s="373" t="s">
        <v>10</v>
      </c>
      <c r="SRT90" s="373"/>
      <c r="SRU90" s="373" t="s">
        <v>10</v>
      </c>
      <c r="SRV90" s="373"/>
      <c r="SRW90" s="373" t="s">
        <v>10</v>
      </c>
      <c r="SRX90" s="373"/>
      <c r="SRY90" s="373" t="s">
        <v>10</v>
      </c>
      <c r="SRZ90" s="373"/>
      <c r="SSA90" s="373" t="s">
        <v>10</v>
      </c>
      <c r="SSB90" s="373"/>
      <c r="SSC90" s="373" t="s">
        <v>10</v>
      </c>
      <c r="SSD90" s="373"/>
      <c r="SSE90" s="373" t="s">
        <v>10</v>
      </c>
      <c r="SSF90" s="373"/>
      <c r="SSG90" s="373" t="s">
        <v>10</v>
      </c>
      <c r="SSH90" s="373"/>
      <c r="SSI90" s="373" t="s">
        <v>10</v>
      </c>
      <c r="SSJ90" s="373"/>
      <c r="SSK90" s="373" t="s">
        <v>10</v>
      </c>
      <c r="SSL90" s="373"/>
      <c r="SSM90" s="373" t="s">
        <v>10</v>
      </c>
      <c r="SSN90" s="373"/>
      <c r="SSO90" s="373" t="s">
        <v>10</v>
      </c>
      <c r="SSP90" s="373"/>
      <c r="SSQ90" s="373" t="s">
        <v>10</v>
      </c>
      <c r="SSR90" s="373"/>
      <c r="SSS90" s="373" t="s">
        <v>10</v>
      </c>
      <c r="SST90" s="373"/>
      <c r="SSU90" s="373" t="s">
        <v>10</v>
      </c>
      <c r="SSV90" s="373"/>
      <c r="SSW90" s="373" t="s">
        <v>10</v>
      </c>
      <c r="SSX90" s="373"/>
      <c r="SSY90" s="373" t="s">
        <v>10</v>
      </c>
      <c r="SSZ90" s="373"/>
      <c r="STA90" s="373" t="s">
        <v>10</v>
      </c>
      <c r="STB90" s="373"/>
      <c r="STC90" s="373" t="s">
        <v>10</v>
      </c>
      <c r="STD90" s="373"/>
      <c r="STE90" s="373" t="s">
        <v>10</v>
      </c>
      <c r="STF90" s="373"/>
      <c r="STG90" s="373" t="s">
        <v>10</v>
      </c>
      <c r="STH90" s="373"/>
      <c r="STI90" s="373" t="s">
        <v>10</v>
      </c>
      <c r="STJ90" s="373"/>
      <c r="STK90" s="373" t="s">
        <v>10</v>
      </c>
      <c r="STL90" s="373"/>
      <c r="STM90" s="373" t="s">
        <v>10</v>
      </c>
      <c r="STN90" s="373"/>
      <c r="STO90" s="373" t="s">
        <v>10</v>
      </c>
      <c r="STP90" s="373"/>
      <c r="STQ90" s="373" t="s">
        <v>10</v>
      </c>
      <c r="STR90" s="373"/>
      <c r="STS90" s="373" t="s">
        <v>10</v>
      </c>
      <c r="STT90" s="373"/>
      <c r="STU90" s="373" t="s">
        <v>10</v>
      </c>
      <c r="STV90" s="373"/>
      <c r="STW90" s="373" t="s">
        <v>10</v>
      </c>
      <c r="STX90" s="373"/>
      <c r="STY90" s="373" t="s">
        <v>10</v>
      </c>
      <c r="STZ90" s="373"/>
      <c r="SUA90" s="373" t="s">
        <v>10</v>
      </c>
      <c r="SUB90" s="373"/>
      <c r="SUC90" s="373" t="s">
        <v>10</v>
      </c>
      <c r="SUD90" s="373"/>
      <c r="SUE90" s="373" t="s">
        <v>10</v>
      </c>
      <c r="SUF90" s="373"/>
      <c r="SUG90" s="373" t="s">
        <v>10</v>
      </c>
      <c r="SUH90" s="373"/>
      <c r="SUI90" s="373" t="s">
        <v>10</v>
      </c>
      <c r="SUJ90" s="373"/>
      <c r="SUK90" s="373" t="s">
        <v>10</v>
      </c>
      <c r="SUL90" s="373"/>
      <c r="SUM90" s="373" t="s">
        <v>10</v>
      </c>
      <c r="SUN90" s="373"/>
      <c r="SUO90" s="373" t="s">
        <v>10</v>
      </c>
      <c r="SUP90" s="373"/>
      <c r="SUQ90" s="373" t="s">
        <v>10</v>
      </c>
      <c r="SUR90" s="373"/>
      <c r="SUS90" s="373" t="s">
        <v>10</v>
      </c>
      <c r="SUT90" s="373"/>
      <c r="SUU90" s="373" t="s">
        <v>10</v>
      </c>
      <c r="SUV90" s="373"/>
      <c r="SUW90" s="373" t="s">
        <v>10</v>
      </c>
      <c r="SUX90" s="373"/>
      <c r="SUY90" s="373" t="s">
        <v>10</v>
      </c>
      <c r="SUZ90" s="373"/>
      <c r="SVA90" s="373" t="s">
        <v>10</v>
      </c>
      <c r="SVB90" s="373"/>
      <c r="SVC90" s="373" t="s">
        <v>10</v>
      </c>
      <c r="SVD90" s="373"/>
      <c r="SVE90" s="373" t="s">
        <v>10</v>
      </c>
      <c r="SVF90" s="373"/>
      <c r="SVG90" s="373" t="s">
        <v>10</v>
      </c>
      <c r="SVH90" s="373"/>
      <c r="SVI90" s="373" t="s">
        <v>10</v>
      </c>
      <c r="SVJ90" s="373"/>
      <c r="SVK90" s="373" t="s">
        <v>10</v>
      </c>
      <c r="SVL90" s="373"/>
      <c r="SVM90" s="373" t="s">
        <v>10</v>
      </c>
      <c r="SVN90" s="373"/>
      <c r="SVO90" s="373" t="s">
        <v>10</v>
      </c>
      <c r="SVP90" s="373"/>
      <c r="SVQ90" s="373" t="s">
        <v>10</v>
      </c>
      <c r="SVR90" s="373"/>
      <c r="SVS90" s="373" t="s">
        <v>10</v>
      </c>
      <c r="SVT90" s="373"/>
      <c r="SVU90" s="373" t="s">
        <v>10</v>
      </c>
      <c r="SVV90" s="373"/>
      <c r="SVW90" s="373" t="s">
        <v>10</v>
      </c>
      <c r="SVX90" s="373"/>
      <c r="SVY90" s="373" t="s">
        <v>10</v>
      </c>
      <c r="SVZ90" s="373"/>
      <c r="SWA90" s="373" t="s">
        <v>10</v>
      </c>
      <c r="SWB90" s="373"/>
      <c r="SWC90" s="373" t="s">
        <v>10</v>
      </c>
      <c r="SWD90" s="373"/>
      <c r="SWE90" s="373" t="s">
        <v>10</v>
      </c>
      <c r="SWF90" s="373"/>
      <c r="SWG90" s="373" t="s">
        <v>10</v>
      </c>
      <c r="SWH90" s="373"/>
      <c r="SWI90" s="373" t="s">
        <v>10</v>
      </c>
      <c r="SWJ90" s="373"/>
      <c r="SWK90" s="373" t="s">
        <v>10</v>
      </c>
      <c r="SWL90" s="373"/>
      <c r="SWM90" s="373" t="s">
        <v>10</v>
      </c>
      <c r="SWN90" s="373"/>
      <c r="SWO90" s="373" t="s">
        <v>10</v>
      </c>
      <c r="SWP90" s="373"/>
      <c r="SWQ90" s="373" t="s">
        <v>10</v>
      </c>
      <c r="SWR90" s="373"/>
      <c r="SWS90" s="373" t="s">
        <v>10</v>
      </c>
      <c r="SWT90" s="373"/>
      <c r="SWU90" s="373" t="s">
        <v>10</v>
      </c>
      <c r="SWV90" s="373"/>
      <c r="SWW90" s="373" t="s">
        <v>10</v>
      </c>
      <c r="SWX90" s="373"/>
      <c r="SWY90" s="373" t="s">
        <v>10</v>
      </c>
      <c r="SWZ90" s="373"/>
      <c r="SXA90" s="373" t="s">
        <v>10</v>
      </c>
      <c r="SXB90" s="373"/>
      <c r="SXC90" s="373" t="s">
        <v>10</v>
      </c>
      <c r="SXD90" s="373"/>
      <c r="SXE90" s="373" t="s">
        <v>10</v>
      </c>
      <c r="SXF90" s="373"/>
      <c r="SXG90" s="373" t="s">
        <v>10</v>
      </c>
      <c r="SXH90" s="373"/>
      <c r="SXI90" s="373" t="s">
        <v>10</v>
      </c>
      <c r="SXJ90" s="373"/>
      <c r="SXK90" s="373" t="s">
        <v>10</v>
      </c>
      <c r="SXL90" s="373"/>
      <c r="SXM90" s="373" t="s">
        <v>10</v>
      </c>
      <c r="SXN90" s="373"/>
      <c r="SXO90" s="373" t="s">
        <v>10</v>
      </c>
      <c r="SXP90" s="373"/>
      <c r="SXQ90" s="373" t="s">
        <v>10</v>
      </c>
      <c r="SXR90" s="373"/>
      <c r="SXS90" s="373" t="s">
        <v>10</v>
      </c>
      <c r="SXT90" s="373"/>
      <c r="SXU90" s="373" t="s">
        <v>10</v>
      </c>
      <c r="SXV90" s="373"/>
      <c r="SXW90" s="373" t="s">
        <v>10</v>
      </c>
      <c r="SXX90" s="373"/>
      <c r="SXY90" s="373" t="s">
        <v>10</v>
      </c>
      <c r="SXZ90" s="373"/>
      <c r="SYA90" s="373" t="s">
        <v>10</v>
      </c>
      <c r="SYB90" s="373"/>
      <c r="SYC90" s="373" t="s">
        <v>10</v>
      </c>
      <c r="SYD90" s="373"/>
      <c r="SYE90" s="373" t="s">
        <v>10</v>
      </c>
      <c r="SYF90" s="373"/>
      <c r="SYG90" s="373" t="s">
        <v>10</v>
      </c>
      <c r="SYH90" s="373"/>
      <c r="SYI90" s="373" t="s">
        <v>10</v>
      </c>
      <c r="SYJ90" s="373"/>
      <c r="SYK90" s="373" t="s">
        <v>10</v>
      </c>
      <c r="SYL90" s="373"/>
      <c r="SYM90" s="373" t="s">
        <v>10</v>
      </c>
      <c r="SYN90" s="373"/>
      <c r="SYO90" s="373" t="s">
        <v>10</v>
      </c>
      <c r="SYP90" s="373"/>
      <c r="SYQ90" s="373" t="s">
        <v>10</v>
      </c>
      <c r="SYR90" s="373"/>
      <c r="SYS90" s="373" t="s">
        <v>10</v>
      </c>
      <c r="SYT90" s="373"/>
      <c r="SYU90" s="373" t="s">
        <v>10</v>
      </c>
      <c r="SYV90" s="373"/>
      <c r="SYW90" s="373" t="s">
        <v>10</v>
      </c>
      <c r="SYX90" s="373"/>
      <c r="SYY90" s="373" t="s">
        <v>10</v>
      </c>
      <c r="SYZ90" s="373"/>
      <c r="SZA90" s="373" t="s">
        <v>10</v>
      </c>
      <c r="SZB90" s="373"/>
      <c r="SZC90" s="373" t="s">
        <v>10</v>
      </c>
      <c r="SZD90" s="373"/>
      <c r="SZE90" s="373" t="s">
        <v>10</v>
      </c>
      <c r="SZF90" s="373"/>
      <c r="SZG90" s="373" t="s">
        <v>10</v>
      </c>
      <c r="SZH90" s="373"/>
      <c r="SZI90" s="373" t="s">
        <v>10</v>
      </c>
      <c r="SZJ90" s="373"/>
      <c r="SZK90" s="373" t="s">
        <v>10</v>
      </c>
      <c r="SZL90" s="373"/>
      <c r="SZM90" s="373" t="s">
        <v>10</v>
      </c>
      <c r="SZN90" s="373"/>
      <c r="SZO90" s="373" t="s">
        <v>10</v>
      </c>
      <c r="SZP90" s="373"/>
      <c r="SZQ90" s="373" t="s">
        <v>10</v>
      </c>
      <c r="SZR90" s="373"/>
      <c r="SZS90" s="373" t="s">
        <v>10</v>
      </c>
      <c r="SZT90" s="373"/>
      <c r="SZU90" s="373" t="s">
        <v>10</v>
      </c>
      <c r="SZV90" s="373"/>
      <c r="SZW90" s="373" t="s">
        <v>10</v>
      </c>
      <c r="SZX90" s="373"/>
      <c r="SZY90" s="373" t="s">
        <v>10</v>
      </c>
      <c r="SZZ90" s="373"/>
      <c r="TAA90" s="373" t="s">
        <v>10</v>
      </c>
      <c r="TAB90" s="373"/>
      <c r="TAC90" s="373" t="s">
        <v>10</v>
      </c>
      <c r="TAD90" s="373"/>
      <c r="TAE90" s="373" t="s">
        <v>10</v>
      </c>
      <c r="TAF90" s="373"/>
      <c r="TAG90" s="373" t="s">
        <v>10</v>
      </c>
      <c r="TAH90" s="373"/>
      <c r="TAI90" s="373" t="s">
        <v>10</v>
      </c>
      <c r="TAJ90" s="373"/>
      <c r="TAK90" s="373" t="s">
        <v>10</v>
      </c>
      <c r="TAL90" s="373"/>
      <c r="TAM90" s="373" t="s">
        <v>10</v>
      </c>
      <c r="TAN90" s="373"/>
      <c r="TAO90" s="373" t="s">
        <v>10</v>
      </c>
      <c r="TAP90" s="373"/>
      <c r="TAQ90" s="373" t="s">
        <v>10</v>
      </c>
      <c r="TAR90" s="373"/>
      <c r="TAS90" s="373" t="s">
        <v>10</v>
      </c>
      <c r="TAT90" s="373"/>
      <c r="TAU90" s="373" t="s">
        <v>10</v>
      </c>
      <c r="TAV90" s="373"/>
      <c r="TAW90" s="373" t="s">
        <v>10</v>
      </c>
      <c r="TAX90" s="373"/>
      <c r="TAY90" s="373" t="s">
        <v>10</v>
      </c>
      <c r="TAZ90" s="373"/>
      <c r="TBA90" s="373" t="s">
        <v>10</v>
      </c>
      <c r="TBB90" s="373"/>
      <c r="TBC90" s="373" t="s">
        <v>10</v>
      </c>
      <c r="TBD90" s="373"/>
      <c r="TBE90" s="373" t="s">
        <v>10</v>
      </c>
      <c r="TBF90" s="373"/>
      <c r="TBG90" s="373" t="s">
        <v>10</v>
      </c>
      <c r="TBH90" s="373"/>
      <c r="TBI90" s="373" t="s">
        <v>10</v>
      </c>
      <c r="TBJ90" s="373"/>
      <c r="TBK90" s="373" t="s">
        <v>10</v>
      </c>
      <c r="TBL90" s="373"/>
      <c r="TBM90" s="373" t="s">
        <v>10</v>
      </c>
      <c r="TBN90" s="373"/>
      <c r="TBO90" s="373" t="s">
        <v>10</v>
      </c>
      <c r="TBP90" s="373"/>
      <c r="TBQ90" s="373" t="s">
        <v>10</v>
      </c>
      <c r="TBR90" s="373"/>
      <c r="TBS90" s="373" t="s">
        <v>10</v>
      </c>
      <c r="TBT90" s="373"/>
      <c r="TBU90" s="373" t="s">
        <v>10</v>
      </c>
      <c r="TBV90" s="373"/>
      <c r="TBW90" s="373" t="s">
        <v>10</v>
      </c>
      <c r="TBX90" s="373"/>
      <c r="TBY90" s="373" t="s">
        <v>10</v>
      </c>
      <c r="TBZ90" s="373"/>
      <c r="TCA90" s="373" t="s">
        <v>10</v>
      </c>
      <c r="TCB90" s="373"/>
      <c r="TCC90" s="373" t="s">
        <v>10</v>
      </c>
      <c r="TCD90" s="373"/>
      <c r="TCE90" s="373" t="s">
        <v>10</v>
      </c>
      <c r="TCF90" s="373"/>
      <c r="TCG90" s="373" t="s">
        <v>10</v>
      </c>
      <c r="TCH90" s="373"/>
      <c r="TCI90" s="373" t="s">
        <v>10</v>
      </c>
      <c r="TCJ90" s="373"/>
      <c r="TCK90" s="373" t="s">
        <v>10</v>
      </c>
      <c r="TCL90" s="373"/>
      <c r="TCM90" s="373" t="s">
        <v>10</v>
      </c>
      <c r="TCN90" s="373"/>
      <c r="TCO90" s="373" t="s">
        <v>10</v>
      </c>
      <c r="TCP90" s="373"/>
      <c r="TCQ90" s="373" t="s">
        <v>10</v>
      </c>
      <c r="TCR90" s="373"/>
      <c r="TCS90" s="373" t="s">
        <v>10</v>
      </c>
      <c r="TCT90" s="373"/>
      <c r="TCU90" s="373" t="s">
        <v>10</v>
      </c>
      <c r="TCV90" s="373"/>
      <c r="TCW90" s="373" t="s">
        <v>10</v>
      </c>
      <c r="TCX90" s="373"/>
      <c r="TCY90" s="373" t="s">
        <v>10</v>
      </c>
      <c r="TCZ90" s="373"/>
      <c r="TDA90" s="373" t="s">
        <v>10</v>
      </c>
      <c r="TDB90" s="373"/>
      <c r="TDC90" s="373" t="s">
        <v>10</v>
      </c>
      <c r="TDD90" s="373"/>
      <c r="TDE90" s="373" t="s">
        <v>10</v>
      </c>
      <c r="TDF90" s="373"/>
      <c r="TDG90" s="373" t="s">
        <v>10</v>
      </c>
      <c r="TDH90" s="373"/>
      <c r="TDI90" s="373" t="s">
        <v>10</v>
      </c>
      <c r="TDJ90" s="373"/>
      <c r="TDK90" s="373" t="s">
        <v>10</v>
      </c>
      <c r="TDL90" s="373"/>
      <c r="TDM90" s="373" t="s">
        <v>10</v>
      </c>
      <c r="TDN90" s="373"/>
      <c r="TDO90" s="373" t="s">
        <v>10</v>
      </c>
      <c r="TDP90" s="373"/>
      <c r="TDQ90" s="373" t="s">
        <v>10</v>
      </c>
      <c r="TDR90" s="373"/>
      <c r="TDS90" s="373" t="s">
        <v>10</v>
      </c>
      <c r="TDT90" s="373"/>
      <c r="TDU90" s="373" t="s">
        <v>10</v>
      </c>
      <c r="TDV90" s="373"/>
      <c r="TDW90" s="373" t="s">
        <v>10</v>
      </c>
      <c r="TDX90" s="373"/>
      <c r="TDY90" s="373" t="s">
        <v>10</v>
      </c>
      <c r="TDZ90" s="373"/>
      <c r="TEA90" s="373" t="s">
        <v>10</v>
      </c>
      <c r="TEB90" s="373"/>
      <c r="TEC90" s="373" t="s">
        <v>10</v>
      </c>
      <c r="TED90" s="373"/>
      <c r="TEE90" s="373" t="s">
        <v>10</v>
      </c>
      <c r="TEF90" s="373"/>
      <c r="TEG90" s="373" t="s">
        <v>10</v>
      </c>
      <c r="TEH90" s="373"/>
      <c r="TEI90" s="373" t="s">
        <v>10</v>
      </c>
      <c r="TEJ90" s="373"/>
      <c r="TEK90" s="373" t="s">
        <v>10</v>
      </c>
      <c r="TEL90" s="373"/>
      <c r="TEM90" s="373" t="s">
        <v>10</v>
      </c>
      <c r="TEN90" s="373"/>
      <c r="TEO90" s="373" t="s">
        <v>10</v>
      </c>
      <c r="TEP90" s="373"/>
      <c r="TEQ90" s="373" t="s">
        <v>10</v>
      </c>
      <c r="TER90" s="373"/>
      <c r="TES90" s="373" t="s">
        <v>10</v>
      </c>
      <c r="TET90" s="373"/>
      <c r="TEU90" s="373" t="s">
        <v>10</v>
      </c>
      <c r="TEV90" s="373"/>
      <c r="TEW90" s="373" t="s">
        <v>10</v>
      </c>
      <c r="TEX90" s="373"/>
      <c r="TEY90" s="373" t="s">
        <v>10</v>
      </c>
      <c r="TEZ90" s="373"/>
      <c r="TFA90" s="373" t="s">
        <v>10</v>
      </c>
      <c r="TFB90" s="373"/>
      <c r="TFC90" s="373" t="s">
        <v>10</v>
      </c>
      <c r="TFD90" s="373"/>
      <c r="TFE90" s="373" t="s">
        <v>10</v>
      </c>
      <c r="TFF90" s="373"/>
      <c r="TFG90" s="373" t="s">
        <v>10</v>
      </c>
      <c r="TFH90" s="373"/>
      <c r="TFI90" s="373" t="s">
        <v>10</v>
      </c>
      <c r="TFJ90" s="373"/>
      <c r="TFK90" s="373" t="s">
        <v>10</v>
      </c>
      <c r="TFL90" s="373"/>
      <c r="TFM90" s="373" t="s">
        <v>10</v>
      </c>
      <c r="TFN90" s="373"/>
      <c r="TFO90" s="373" t="s">
        <v>10</v>
      </c>
      <c r="TFP90" s="373"/>
      <c r="TFQ90" s="373" t="s">
        <v>10</v>
      </c>
      <c r="TFR90" s="373"/>
      <c r="TFS90" s="373" t="s">
        <v>10</v>
      </c>
      <c r="TFT90" s="373"/>
      <c r="TFU90" s="373" t="s">
        <v>10</v>
      </c>
      <c r="TFV90" s="373"/>
      <c r="TFW90" s="373" t="s">
        <v>10</v>
      </c>
      <c r="TFX90" s="373"/>
      <c r="TFY90" s="373" t="s">
        <v>10</v>
      </c>
      <c r="TFZ90" s="373"/>
      <c r="TGA90" s="373" t="s">
        <v>10</v>
      </c>
      <c r="TGB90" s="373"/>
      <c r="TGC90" s="373" t="s">
        <v>10</v>
      </c>
      <c r="TGD90" s="373"/>
      <c r="TGE90" s="373" t="s">
        <v>10</v>
      </c>
      <c r="TGF90" s="373"/>
      <c r="TGG90" s="373" t="s">
        <v>10</v>
      </c>
      <c r="TGH90" s="373"/>
      <c r="TGI90" s="373" t="s">
        <v>10</v>
      </c>
      <c r="TGJ90" s="373"/>
      <c r="TGK90" s="373" t="s">
        <v>10</v>
      </c>
      <c r="TGL90" s="373"/>
      <c r="TGM90" s="373" t="s">
        <v>10</v>
      </c>
      <c r="TGN90" s="373"/>
      <c r="TGO90" s="373" t="s">
        <v>10</v>
      </c>
      <c r="TGP90" s="373"/>
      <c r="TGQ90" s="373" t="s">
        <v>10</v>
      </c>
      <c r="TGR90" s="373"/>
      <c r="TGS90" s="373" t="s">
        <v>10</v>
      </c>
      <c r="TGT90" s="373"/>
      <c r="TGU90" s="373" t="s">
        <v>10</v>
      </c>
      <c r="TGV90" s="373"/>
      <c r="TGW90" s="373" t="s">
        <v>10</v>
      </c>
      <c r="TGX90" s="373"/>
      <c r="TGY90" s="373" t="s">
        <v>10</v>
      </c>
      <c r="TGZ90" s="373"/>
      <c r="THA90" s="373" t="s">
        <v>10</v>
      </c>
      <c r="THB90" s="373"/>
      <c r="THC90" s="373" t="s">
        <v>10</v>
      </c>
      <c r="THD90" s="373"/>
      <c r="THE90" s="373" t="s">
        <v>10</v>
      </c>
      <c r="THF90" s="373"/>
      <c r="THG90" s="373" t="s">
        <v>10</v>
      </c>
      <c r="THH90" s="373"/>
      <c r="THI90" s="373" t="s">
        <v>10</v>
      </c>
      <c r="THJ90" s="373"/>
      <c r="THK90" s="373" t="s">
        <v>10</v>
      </c>
      <c r="THL90" s="373"/>
      <c r="THM90" s="373" t="s">
        <v>10</v>
      </c>
      <c r="THN90" s="373"/>
      <c r="THO90" s="373" t="s">
        <v>10</v>
      </c>
      <c r="THP90" s="373"/>
      <c r="THQ90" s="373" t="s">
        <v>10</v>
      </c>
      <c r="THR90" s="373"/>
      <c r="THS90" s="373" t="s">
        <v>10</v>
      </c>
      <c r="THT90" s="373"/>
      <c r="THU90" s="373" t="s">
        <v>10</v>
      </c>
      <c r="THV90" s="373"/>
      <c r="THW90" s="373" t="s">
        <v>10</v>
      </c>
      <c r="THX90" s="373"/>
      <c r="THY90" s="373" t="s">
        <v>10</v>
      </c>
      <c r="THZ90" s="373"/>
      <c r="TIA90" s="373" t="s">
        <v>10</v>
      </c>
      <c r="TIB90" s="373"/>
      <c r="TIC90" s="373" t="s">
        <v>10</v>
      </c>
      <c r="TID90" s="373"/>
      <c r="TIE90" s="373" t="s">
        <v>10</v>
      </c>
      <c r="TIF90" s="373"/>
      <c r="TIG90" s="373" t="s">
        <v>10</v>
      </c>
      <c r="TIH90" s="373"/>
      <c r="TII90" s="373" t="s">
        <v>10</v>
      </c>
      <c r="TIJ90" s="373"/>
      <c r="TIK90" s="373" t="s">
        <v>10</v>
      </c>
      <c r="TIL90" s="373"/>
      <c r="TIM90" s="373" t="s">
        <v>10</v>
      </c>
      <c r="TIN90" s="373"/>
      <c r="TIO90" s="373" t="s">
        <v>10</v>
      </c>
      <c r="TIP90" s="373"/>
      <c r="TIQ90" s="373" t="s">
        <v>10</v>
      </c>
      <c r="TIR90" s="373"/>
      <c r="TIS90" s="373" t="s">
        <v>10</v>
      </c>
      <c r="TIT90" s="373"/>
      <c r="TIU90" s="373" t="s">
        <v>10</v>
      </c>
      <c r="TIV90" s="373"/>
      <c r="TIW90" s="373" t="s">
        <v>10</v>
      </c>
      <c r="TIX90" s="373"/>
      <c r="TIY90" s="373" t="s">
        <v>10</v>
      </c>
      <c r="TIZ90" s="373"/>
      <c r="TJA90" s="373" t="s">
        <v>10</v>
      </c>
      <c r="TJB90" s="373"/>
      <c r="TJC90" s="373" t="s">
        <v>10</v>
      </c>
      <c r="TJD90" s="373"/>
      <c r="TJE90" s="373" t="s">
        <v>10</v>
      </c>
      <c r="TJF90" s="373"/>
      <c r="TJG90" s="373" t="s">
        <v>10</v>
      </c>
      <c r="TJH90" s="373"/>
      <c r="TJI90" s="373" t="s">
        <v>10</v>
      </c>
      <c r="TJJ90" s="373"/>
      <c r="TJK90" s="373" t="s">
        <v>10</v>
      </c>
      <c r="TJL90" s="373"/>
      <c r="TJM90" s="373" t="s">
        <v>10</v>
      </c>
      <c r="TJN90" s="373"/>
      <c r="TJO90" s="373" t="s">
        <v>10</v>
      </c>
      <c r="TJP90" s="373"/>
      <c r="TJQ90" s="373" t="s">
        <v>10</v>
      </c>
      <c r="TJR90" s="373"/>
      <c r="TJS90" s="373" t="s">
        <v>10</v>
      </c>
      <c r="TJT90" s="373"/>
      <c r="TJU90" s="373" t="s">
        <v>10</v>
      </c>
      <c r="TJV90" s="373"/>
      <c r="TJW90" s="373" t="s">
        <v>10</v>
      </c>
      <c r="TJX90" s="373"/>
      <c r="TJY90" s="373" t="s">
        <v>10</v>
      </c>
      <c r="TJZ90" s="373"/>
      <c r="TKA90" s="373" t="s">
        <v>10</v>
      </c>
      <c r="TKB90" s="373"/>
      <c r="TKC90" s="373" t="s">
        <v>10</v>
      </c>
      <c r="TKD90" s="373"/>
      <c r="TKE90" s="373" t="s">
        <v>10</v>
      </c>
      <c r="TKF90" s="373"/>
      <c r="TKG90" s="373" t="s">
        <v>10</v>
      </c>
      <c r="TKH90" s="373"/>
      <c r="TKI90" s="373" t="s">
        <v>10</v>
      </c>
      <c r="TKJ90" s="373"/>
      <c r="TKK90" s="373" t="s">
        <v>10</v>
      </c>
      <c r="TKL90" s="373"/>
      <c r="TKM90" s="373" t="s">
        <v>10</v>
      </c>
      <c r="TKN90" s="373"/>
      <c r="TKO90" s="373" t="s">
        <v>10</v>
      </c>
      <c r="TKP90" s="373"/>
      <c r="TKQ90" s="373" t="s">
        <v>10</v>
      </c>
      <c r="TKR90" s="373"/>
      <c r="TKS90" s="373" t="s">
        <v>10</v>
      </c>
      <c r="TKT90" s="373"/>
      <c r="TKU90" s="373" t="s">
        <v>10</v>
      </c>
      <c r="TKV90" s="373"/>
      <c r="TKW90" s="373" t="s">
        <v>10</v>
      </c>
      <c r="TKX90" s="373"/>
      <c r="TKY90" s="373" t="s">
        <v>10</v>
      </c>
      <c r="TKZ90" s="373"/>
      <c r="TLA90" s="373" t="s">
        <v>10</v>
      </c>
      <c r="TLB90" s="373"/>
      <c r="TLC90" s="373" t="s">
        <v>10</v>
      </c>
      <c r="TLD90" s="373"/>
      <c r="TLE90" s="373" t="s">
        <v>10</v>
      </c>
      <c r="TLF90" s="373"/>
      <c r="TLG90" s="373" t="s">
        <v>10</v>
      </c>
      <c r="TLH90" s="373"/>
      <c r="TLI90" s="373" t="s">
        <v>10</v>
      </c>
      <c r="TLJ90" s="373"/>
      <c r="TLK90" s="373" t="s">
        <v>10</v>
      </c>
      <c r="TLL90" s="373"/>
      <c r="TLM90" s="373" t="s">
        <v>10</v>
      </c>
      <c r="TLN90" s="373"/>
      <c r="TLO90" s="373" t="s">
        <v>10</v>
      </c>
      <c r="TLP90" s="373"/>
      <c r="TLQ90" s="373" t="s">
        <v>10</v>
      </c>
      <c r="TLR90" s="373"/>
      <c r="TLS90" s="373" t="s">
        <v>10</v>
      </c>
      <c r="TLT90" s="373"/>
      <c r="TLU90" s="373" t="s">
        <v>10</v>
      </c>
      <c r="TLV90" s="373"/>
      <c r="TLW90" s="373" t="s">
        <v>10</v>
      </c>
      <c r="TLX90" s="373"/>
      <c r="TLY90" s="373" t="s">
        <v>10</v>
      </c>
      <c r="TLZ90" s="373"/>
      <c r="TMA90" s="373" t="s">
        <v>10</v>
      </c>
      <c r="TMB90" s="373"/>
      <c r="TMC90" s="373" t="s">
        <v>10</v>
      </c>
      <c r="TMD90" s="373"/>
      <c r="TME90" s="373" t="s">
        <v>10</v>
      </c>
      <c r="TMF90" s="373"/>
      <c r="TMG90" s="373" t="s">
        <v>10</v>
      </c>
      <c r="TMH90" s="373"/>
      <c r="TMI90" s="373" t="s">
        <v>10</v>
      </c>
      <c r="TMJ90" s="373"/>
      <c r="TMK90" s="373" t="s">
        <v>10</v>
      </c>
      <c r="TML90" s="373"/>
      <c r="TMM90" s="373" t="s">
        <v>10</v>
      </c>
      <c r="TMN90" s="373"/>
      <c r="TMO90" s="373" t="s">
        <v>10</v>
      </c>
      <c r="TMP90" s="373"/>
      <c r="TMQ90" s="373" t="s">
        <v>10</v>
      </c>
      <c r="TMR90" s="373"/>
      <c r="TMS90" s="373" t="s">
        <v>10</v>
      </c>
      <c r="TMT90" s="373"/>
      <c r="TMU90" s="373" t="s">
        <v>10</v>
      </c>
      <c r="TMV90" s="373"/>
      <c r="TMW90" s="373" t="s">
        <v>10</v>
      </c>
      <c r="TMX90" s="373"/>
      <c r="TMY90" s="373" t="s">
        <v>10</v>
      </c>
      <c r="TMZ90" s="373"/>
      <c r="TNA90" s="373" t="s">
        <v>10</v>
      </c>
      <c r="TNB90" s="373"/>
      <c r="TNC90" s="373" t="s">
        <v>10</v>
      </c>
      <c r="TND90" s="373"/>
      <c r="TNE90" s="373" t="s">
        <v>10</v>
      </c>
      <c r="TNF90" s="373"/>
      <c r="TNG90" s="373" t="s">
        <v>10</v>
      </c>
      <c r="TNH90" s="373"/>
      <c r="TNI90" s="373" t="s">
        <v>10</v>
      </c>
      <c r="TNJ90" s="373"/>
      <c r="TNK90" s="373" t="s">
        <v>10</v>
      </c>
      <c r="TNL90" s="373"/>
      <c r="TNM90" s="373" t="s">
        <v>10</v>
      </c>
      <c r="TNN90" s="373"/>
      <c r="TNO90" s="373" t="s">
        <v>10</v>
      </c>
      <c r="TNP90" s="373"/>
      <c r="TNQ90" s="373" t="s">
        <v>10</v>
      </c>
      <c r="TNR90" s="373"/>
      <c r="TNS90" s="373" t="s">
        <v>10</v>
      </c>
      <c r="TNT90" s="373"/>
      <c r="TNU90" s="373" t="s">
        <v>10</v>
      </c>
      <c r="TNV90" s="373"/>
      <c r="TNW90" s="373" t="s">
        <v>10</v>
      </c>
      <c r="TNX90" s="373"/>
      <c r="TNY90" s="373" t="s">
        <v>10</v>
      </c>
      <c r="TNZ90" s="373"/>
      <c r="TOA90" s="373" t="s">
        <v>10</v>
      </c>
      <c r="TOB90" s="373"/>
      <c r="TOC90" s="373" t="s">
        <v>10</v>
      </c>
      <c r="TOD90" s="373"/>
      <c r="TOE90" s="373" t="s">
        <v>10</v>
      </c>
      <c r="TOF90" s="373"/>
      <c r="TOG90" s="373" t="s">
        <v>10</v>
      </c>
      <c r="TOH90" s="373"/>
      <c r="TOI90" s="373" t="s">
        <v>10</v>
      </c>
      <c r="TOJ90" s="373"/>
      <c r="TOK90" s="373" t="s">
        <v>10</v>
      </c>
      <c r="TOL90" s="373"/>
      <c r="TOM90" s="373" t="s">
        <v>10</v>
      </c>
      <c r="TON90" s="373"/>
      <c r="TOO90" s="373" t="s">
        <v>10</v>
      </c>
      <c r="TOP90" s="373"/>
      <c r="TOQ90" s="373" t="s">
        <v>10</v>
      </c>
      <c r="TOR90" s="373"/>
      <c r="TOS90" s="373" t="s">
        <v>10</v>
      </c>
      <c r="TOT90" s="373"/>
      <c r="TOU90" s="373" t="s">
        <v>10</v>
      </c>
      <c r="TOV90" s="373"/>
      <c r="TOW90" s="373" t="s">
        <v>10</v>
      </c>
      <c r="TOX90" s="373"/>
      <c r="TOY90" s="373" t="s">
        <v>10</v>
      </c>
      <c r="TOZ90" s="373"/>
      <c r="TPA90" s="373" t="s">
        <v>10</v>
      </c>
      <c r="TPB90" s="373"/>
      <c r="TPC90" s="373" t="s">
        <v>10</v>
      </c>
      <c r="TPD90" s="373"/>
      <c r="TPE90" s="373" t="s">
        <v>10</v>
      </c>
      <c r="TPF90" s="373"/>
      <c r="TPG90" s="373" t="s">
        <v>10</v>
      </c>
      <c r="TPH90" s="373"/>
      <c r="TPI90" s="373" t="s">
        <v>10</v>
      </c>
      <c r="TPJ90" s="373"/>
      <c r="TPK90" s="373" t="s">
        <v>10</v>
      </c>
      <c r="TPL90" s="373"/>
      <c r="TPM90" s="373" t="s">
        <v>10</v>
      </c>
      <c r="TPN90" s="373"/>
      <c r="TPO90" s="373" t="s">
        <v>10</v>
      </c>
      <c r="TPP90" s="373"/>
      <c r="TPQ90" s="373" t="s">
        <v>10</v>
      </c>
      <c r="TPR90" s="373"/>
      <c r="TPS90" s="373" t="s">
        <v>10</v>
      </c>
      <c r="TPT90" s="373"/>
      <c r="TPU90" s="373" t="s">
        <v>10</v>
      </c>
      <c r="TPV90" s="373"/>
      <c r="TPW90" s="373" t="s">
        <v>10</v>
      </c>
      <c r="TPX90" s="373"/>
      <c r="TPY90" s="373" t="s">
        <v>10</v>
      </c>
      <c r="TPZ90" s="373"/>
      <c r="TQA90" s="373" t="s">
        <v>10</v>
      </c>
      <c r="TQB90" s="373"/>
      <c r="TQC90" s="373" t="s">
        <v>10</v>
      </c>
      <c r="TQD90" s="373"/>
      <c r="TQE90" s="373" t="s">
        <v>10</v>
      </c>
      <c r="TQF90" s="373"/>
      <c r="TQG90" s="373" t="s">
        <v>10</v>
      </c>
      <c r="TQH90" s="373"/>
      <c r="TQI90" s="373" t="s">
        <v>10</v>
      </c>
      <c r="TQJ90" s="373"/>
      <c r="TQK90" s="373" t="s">
        <v>10</v>
      </c>
      <c r="TQL90" s="373"/>
      <c r="TQM90" s="373" t="s">
        <v>10</v>
      </c>
      <c r="TQN90" s="373"/>
      <c r="TQO90" s="373" t="s">
        <v>10</v>
      </c>
      <c r="TQP90" s="373"/>
      <c r="TQQ90" s="373" t="s">
        <v>10</v>
      </c>
      <c r="TQR90" s="373"/>
      <c r="TQS90" s="373" t="s">
        <v>10</v>
      </c>
      <c r="TQT90" s="373"/>
      <c r="TQU90" s="373" t="s">
        <v>10</v>
      </c>
      <c r="TQV90" s="373"/>
      <c r="TQW90" s="373" t="s">
        <v>10</v>
      </c>
      <c r="TQX90" s="373"/>
      <c r="TQY90" s="373" t="s">
        <v>10</v>
      </c>
      <c r="TQZ90" s="373"/>
      <c r="TRA90" s="373" t="s">
        <v>10</v>
      </c>
      <c r="TRB90" s="373"/>
      <c r="TRC90" s="373" t="s">
        <v>10</v>
      </c>
      <c r="TRD90" s="373"/>
      <c r="TRE90" s="373" t="s">
        <v>10</v>
      </c>
      <c r="TRF90" s="373"/>
      <c r="TRG90" s="373" t="s">
        <v>10</v>
      </c>
      <c r="TRH90" s="373"/>
      <c r="TRI90" s="373" t="s">
        <v>10</v>
      </c>
      <c r="TRJ90" s="373"/>
      <c r="TRK90" s="373" t="s">
        <v>10</v>
      </c>
      <c r="TRL90" s="373"/>
      <c r="TRM90" s="373" t="s">
        <v>10</v>
      </c>
      <c r="TRN90" s="373"/>
      <c r="TRO90" s="373" t="s">
        <v>10</v>
      </c>
      <c r="TRP90" s="373"/>
      <c r="TRQ90" s="373" t="s">
        <v>10</v>
      </c>
      <c r="TRR90" s="373"/>
      <c r="TRS90" s="373" t="s">
        <v>10</v>
      </c>
      <c r="TRT90" s="373"/>
      <c r="TRU90" s="373" t="s">
        <v>10</v>
      </c>
      <c r="TRV90" s="373"/>
      <c r="TRW90" s="373" t="s">
        <v>10</v>
      </c>
      <c r="TRX90" s="373"/>
      <c r="TRY90" s="373" t="s">
        <v>10</v>
      </c>
      <c r="TRZ90" s="373"/>
      <c r="TSA90" s="373" t="s">
        <v>10</v>
      </c>
      <c r="TSB90" s="373"/>
      <c r="TSC90" s="373" t="s">
        <v>10</v>
      </c>
      <c r="TSD90" s="373"/>
      <c r="TSE90" s="373" t="s">
        <v>10</v>
      </c>
      <c r="TSF90" s="373"/>
      <c r="TSG90" s="373" t="s">
        <v>10</v>
      </c>
      <c r="TSH90" s="373"/>
      <c r="TSI90" s="373" t="s">
        <v>10</v>
      </c>
      <c r="TSJ90" s="373"/>
      <c r="TSK90" s="373" t="s">
        <v>10</v>
      </c>
      <c r="TSL90" s="373"/>
      <c r="TSM90" s="373" t="s">
        <v>10</v>
      </c>
      <c r="TSN90" s="373"/>
      <c r="TSO90" s="373" t="s">
        <v>10</v>
      </c>
      <c r="TSP90" s="373"/>
      <c r="TSQ90" s="373" t="s">
        <v>10</v>
      </c>
      <c r="TSR90" s="373"/>
      <c r="TSS90" s="373" t="s">
        <v>10</v>
      </c>
      <c r="TST90" s="373"/>
      <c r="TSU90" s="373" t="s">
        <v>10</v>
      </c>
      <c r="TSV90" s="373"/>
      <c r="TSW90" s="373" t="s">
        <v>10</v>
      </c>
      <c r="TSX90" s="373"/>
      <c r="TSY90" s="373" t="s">
        <v>10</v>
      </c>
      <c r="TSZ90" s="373"/>
      <c r="TTA90" s="373" t="s">
        <v>10</v>
      </c>
      <c r="TTB90" s="373"/>
      <c r="TTC90" s="373" t="s">
        <v>10</v>
      </c>
      <c r="TTD90" s="373"/>
      <c r="TTE90" s="373" t="s">
        <v>10</v>
      </c>
      <c r="TTF90" s="373"/>
      <c r="TTG90" s="373" t="s">
        <v>10</v>
      </c>
      <c r="TTH90" s="373"/>
      <c r="TTI90" s="373" t="s">
        <v>10</v>
      </c>
      <c r="TTJ90" s="373"/>
      <c r="TTK90" s="373" t="s">
        <v>10</v>
      </c>
      <c r="TTL90" s="373"/>
      <c r="TTM90" s="373" t="s">
        <v>10</v>
      </c>
      <c r="TTN90" s="373"/>
      <c r="TTO90" s="373" t="s">
        <v>10</v>
      </c>
      <c r="TTP90" s="373"/>
      <c r="TTQ90" s="373" t="s">
        <v>10</v>
      </c>
      <c r="TTR90" s="373"/>
      <c r="TTS90" s="373" t="s">
        <v>10</v>
      </c>
      <c r="TTT90" s="373"/>
      <c r="TTU90" s="373" t="s">
        <v>10</v>
      </c>
      <c r="TTV90" s="373"/>
      <c r="TTW90" s="373" t="s">
        <v>10</v>
      </c>
      <c r="TTX90" s="373"/>
      <c r="TTY90" s="373" t="s">
        <v>10</v>
      </c>
      <c r="TTZ90" s="373"/>
      <c r="TUA90" s="373" t="s">
        <v>10</v>
      </c>
      <c r="TUB90" s="373"/>
      <c r="TUC90" s="373" t="s">
        <v>10</v>
      </c>
      <c r="TUD90" s="373"/>
      <c r="TUE90" s="373" t="s">
        <v>10</v>
      </c>
      <c r="TUF90" s="373"/>
      <c r="TUG90" s="373" t="s">
        <v>10</v>
      </c>
      <c r="TUH90" s="373"/>
      <c r="TUI90" s="373" t="s">
        <v>10</v>
      </c>
      <c r="TUJ90" s="373"/>
      <c r="TUK90" s="373" t="s">
        <v>10</v>
      </c>
      <c r="TUL90" s="373"/>
      <c r="TUM90" s="373" t="s">
        <v>10</v>
      </c>
      <c r="TUN90" s="373"/>
      <c r="TUO90" s="373" t="s">
        <v>10</v>
      </c>
      <c r="TUP90" s="373"/>
      <c r="TUQ90" s="373" t="s">
        <v>10</v>
      </c>
      <c r="TUR90" s="373"/>
      <c r="TUS90" s="373" t="s">
        <v>10</v>
      </c>
      <c r="TUT90" s="373"/>
      <c r="TUU90" s="373" t="s">
        <v>10</v>
      </c>
      <c r="TUV90" s="373"/>
      <c r="TUW90" s="373" t="s">
        <v>10</v>
      </c>
      <c r="TUX90" s="373"/>
      <c r="TUY90" s="373" t="s">
        <v>10</v>
      </c>
      <c r="TUZ90" s="373"/>
      <c r="TVA90" s="373" t="s">
        <v>10</v>
      </c>
      <c r="TVB90" s="373"/>
      <c r="TVC90" s="373" t="s">
        <v>10</v>
      </c>
      <c r="TVD90" s="373"/>
      <c r="TVE90" s="373" t="s">
        <v>10</v>
      </c>
      <c r="TVF90" s="373"/>
      <c r="TVG90" s="373" t="s">
        <v>10</v>
      </c>
      <c r="TVH90" s="373"/>
      <c r="TVI90" s="373" t="s">
        <v>10</v>
      </c>
      <c r="TVJ90" s="373"/>
      <c r="TVK90" s="373" t="s">
        <v>10</v>
      </c>
      <c r="TVL90" s="373"/>
      <c r="TVM90" s="373" t="s">
        <v>10</v>
      </c>
      <c r="TVN90" s="373"/>
      <c r="TVO90" s="373" t="s">
        <v>10</v>
      </c>
      <c r="TVP90" s="373"/>
      <c r="TVQ90" s="373" t="s">
        <v>10</v>
      </c>
      <c r="TVR90" s="373"/>
      <c r="TVS90" s="373" t="s">
        <v>10</v>
      </c>
      <c r="TVT90" s="373"/>
      <c r="TVU90" s="373" t="s">
        <v>10</v>
      </c>
      <c r="TVV90" s="373"/>
      <c r="TVW90" s="373" t="s">
        <v>10</v>
      </c>
      <c r="TVX90" s="373"/>
      <c r="TVY90" s="373" t="s">
        <v>10</v>
      </c>
      <c r="TVZ90" s="373"/>
      <c r="TWA90" s="373" t="s">
        <v>10</v>
      </c>
      <c r="TWB90" s="373"/>
      <c r="TWC90" s="373" t="s">
        <v>10</v>
      </c>
      <c r="TWD90" s="373"/>
      <c r="TWE90" s="373" t="s">
        <v>10</v>
      </c>
      <c r="TWF90" s="373"/>
      <c r="TWG90" s="373" t="s">
        <v>10</v>
      </c>
      <c r="TWH90" s="373"/>
      <c r="TWI90" s="373" t="s">
        <v>10</v>
      </c>
      <c r="TWJ90" s="373"/>
      <c r="TWK90" s="373" t="s">
        <v>10</v>
      </c>
      <c r="TWL90" s="373"/>
      <c r="TWM90" s="373" t="s">
        <v>10</v>
      </c>
      <c r="TWN90" s="373"/>
      <c r="TWO90" s="373" t="s">
        <v>10</v>
      </c>
      <c r="TWP90" s="373"/>
      <c r="TWQ90" s="373" t="s">
        <v>10</v>
      </c>
      <c r="TWR90" s="373"/>
      <c r="TWS90" s="373" t="s">
        <v>10</v>
      </c>
      <c r="TWT90" s="373"/>
      <c r="TWU90" s="373" t="s">
        <v>10</v>
      </c>
      <c r="TWV90" s="373"/>
      <c r="TWW90" s="373" t="s">
        <v>10</v>
      </c>
      <c r="TWX90" s="373"/>
      <c r="TWY90" s="373" t="s">
        <v>10</v>
      </c>
      <c r="TWZ90" s="373"/>
      <c r="TXA90" s="373" t="s">
        <v>10</v>
      </c>
      <c r="TXB90" s="373"/>
      <c r="TXC90" s="373" t="s">
        <v>10</v>
      </c>
      <c r="TXD90" s="373"/>
      <c r="TXE90" s="373" t="s">
        <v>10</v>
      </c>
      <c r="TXF90" s="373"/>
      <c r="TXG90" s="373" t="s">
        <v>10</v>
      </c>
      <c r="TXH90" s="373"/>
      <c r="TXI90" s="373" t="s">
        <v>10</v>
      </c>
      <c r="TXJ90" s="373"/>
      <c r="TXK90" s="373" t="s">
        <v>10</v>
      </c>
      <c r="TXL90" s="373"/>
      <c r="TXM90" s="373" t="s">
        <v>10</v>
      </c>
      <c r="TXN90" s="373"/>
      <c r="TXO90" s="373" t="s">
        <v>10</v>
      </c>
      <c r="TXP90" s="373"/>
      <c r="TXQ90" s="373" t="s">
        <v>10</v>
      </c>
      <c r="TXR90" s="373"/>
      <c r="TXS90" s="373" t="s">
        <v>10</v>
      </c>
      <c r="TXT90" s="373"/>
      <c r="TXU90" s="373" t="s">
        <v>10</v>
      </c>
      <c r="TXV90" s="373"/>
      <c r="TXW90" s="373" t="s">
        <v>10</v>
      </c>
      <c r="TXX90" s="373"/>
      <c r="TXY90" s="373" t="s">
        <v>10</v>
      </c>
      <c r="TXZ90" s="373"/>
      <c r="TYA90" s="373" t="s">
        <v>10</v>
      </c>
      <c r="TYB90" s="373"/>
      <c r="TYC90" s="373" t="s">
        <v>10</v>
      </c>
      <c r="TYD90" s="373"/>
      <c r="TYE90" s="373" t="s">
        <v>10</v>
      </c>
      <c r="TYF90" s="373"/>
      <c r="TYG90" s="373" t="s">
        <v>10</v>
      </c>
      <c r="TYH90" s="373"/>
      <c r="TYI90" s="373" t="s">
        <v>10</v>
      </c>
      <c r="TYJ90" s="373"/>
      <c r="TYK90" s="373" t="s">
        <v>10</v>
      </c>
      <c r="TYL90" s="373"/>
      <c r="TYM90" s="373" t="s">
        <v>10</v>
      </c>
      <c r="TYN90" s="373"/>
      <c r="TYO90" s="373" t="s">
        <v>10</v>
      </c>
      <c r="TYP90" s="373"/>
      <c r="TYQ90" s="373" t="s">
        <v>10</v>
      </c>
      <c r="TYR90" s="373"/>
      <c r="TYS90" s="373" t="s">
        <v>10</v>
      </c>
      <c r="TYT90" s="373"/>
      <c r="TYU90" s="373" t="s">
        <v>10</v>
      </c>
      <c r="TYV90" s="373"/>
      <c r="TYW90" s="373" t="s">
        <v>10</v>
      </c>
      <c r="TYX90" s="373"/>
      <c r="TYY90" s="373" t="s">
        <v>10</v>
      </c>
      <c r="TYZ90" s="373"/>
      <c r="TZA90" s="373" t="s">
        <v>10</v>
      </c>
      <c r="TZB90" s="373"/>
      <c r="TZC90" s="373" t="s">
        <v>10</v>
      </c>
      <c r="TZD90" s="373"/>
      <c r="TZE90" s="373" t="s">
        <v>10</v>
      </c>
      <c r="TZF90" s="373"/>
      <c r="TZG90" s="373" t="s">
        <v>10</v>
      </c>
      <c r="TZH90" s="373"/>
      <c r="TZI90" s="373" t="s">
        <v>10</v>
      </c>
      <c r="TZJ90" s="373"/>
      <c r="TZK90" s="373" t="s">
        <v>10</v>
      </c>
      <c r="TZL90" s="373"/>
      <c r="TZM90" s="373" t="s">
        <v>10</v>
      </c>
      <c r="TZN90" s="373"/>
      <c r="TZO90" s="373" t="s">
        <v>10</v>
      </c>
      <c r="TZP90" s="373"/>
      <c r="TZQ90" s="373" t="s">
        <v>10</v>
      </c>
      <c r="TZR90" s="373"/>
      <c r="TZS90" s="373" t="s">
        <v>10</v>
      </c>
      <c r="TZT90" s="373"/>
      <c r="TZU90" s="373" t="s">
        <v>10</v>
      </c>
      <c r="TZV90" s="373"/>
      <c r="TZW90" s="373" t="s">
        <v>10</v>
      </c>
      <c r="TZX90" s="373"/>
      <c r="TZY90" s="373" t="s">
        <v>10</v>
      </c>
      <c r="TZZ90" s="373"/>
      <c r="UAA90" s="373" t="s">
        <v>10</v>
      </c>
      <c r="UAB90" s="373"/>
      <c r="UAC90" s="373" t="s">
        <v>10</v>
      </c>
      <c r="UAD90" s="373"/>
      <c r="UAE90" s="373" t="s">
        <v>10</v>
      </c>
      <c r="UAF90" s="373"/>
      <c r="UAG90" s="373" t="s">
        <v>10</v>
      </c>
      <c r="UAH90" s="373"/>
      <c r="UAI90" s="373" t="s">
        <v>10</v>
      </c>
      <c r="UAJ90" s="373"/>
      <c r="UAK90" s="373" t="s">
        <v>10</v>
      </c>
      <c r="UAL90" s="373"/>
      <c r="UAM90" s="373" t="s">
        <v>10</v>
      </c>
      <c r="UAN90" s="373"/>
      <c r="UAO90" s="373" t="s">
        <v>10</v>
      </c>
      <c r="UAP90" s="373"/>
      <c r="UAQ90" s="373" t="s">
        <v>10</v>
      </c>
      <c r="UAR90" s="373"/>
      <c r="UAS90" s="373" t="s">
        <v>10</v>
      </c>
      <c r="UAT90" s="373"/>
      <c r="UAU90" s="373" t="s">
        <v>10</v>
      </c>
      <c r="UAV90" s="373"/>
      <c r="UAW90" s="373" t="s">
        <v>10</v>
      </c>
      <c r="UAX90" s="373"/>
      <c r="UAY90" s="373" t="s">
        <v>10</v>
      </c>
      <c r="UAZ90" s="373"/>
      <c r="UBA90" s="373" t="s">
        <v>10</v>
      </c>
      <c r="UBB90" s="373"/>
      <c r="UBC90" s="373" t="s">
        <v>10</v>
      </c>
      <c r="UBD90" s="373"/>
      <c r="UBE90" s="373" t="s">
        <v>10</v>
      </c>
      <c r="UBF90" s="373"/>
      <c r="UBG90" s="373" t="s">
        <v>10</v>
      </c>
      <c r="UBH90" s="373"/>
      <c r="UBI90" s="373" t="s">
        <v>10</v>
      </c>
      <c r="UBJ90" s="373"/>
      <c r="UBK90" s="373" t="s">
        <v>10</v>
      </c>
      <c r="UBL90" s="373"/>
      <c r="UBM90" s="373" t="s">
        <v>10</v>
      </c>
      <c r="UBN90" s="373"/>
      <c r="UBO90" s="373" t="s">
        <v>10</v>
      </c>
      <c r="UBP90" s="373"/>
      <c r="UBQ90" s="373" t="s">
        <v>10</v>
      </c>
      <c r="UBR90" s="373"/>
      <c r="UBS90" s="373" t="s">
        <v>10</v>
      </c>
      <c r="UBT90" s="373"/>
      <c r="UBU90" s="373" t="s">
        <v>10</v>
      </c>
      <c r="UBV90" s="373"/>
      <c r="UBW90" s="373" t="s">
        <v>10</v>
      </c>
      <c r="UBX90" s="373"/>
      <c r="UBY90" s="373" t="s">
        <v>10</v>
      </c>
      <c r="UBZ90" s="373"/>
      <c r="UCA90" s="373" t="s">
        <v>10</v>
      </c>
      <c r="UCB90" s="373"/>
      <c r="UCC90" s="373" t="s">
        <v>10</v>
      </c>
      <c r="UCD90" s="373"/>
      <c r="UCE90" s="373" t="s">
        <v>10</v>
      </c>
      <c r="UCF90" s="373"/>
      <c r="UCG90" s="373" t="s">
        <v>10</v>
      </c>
      <c r="UCH90" s="373"/>
      <c r="UCI90" s="373" t="s">
        <v>10</v>
      </c>
      <c r="UCJ90" s="373"/>
      <c r="UCK90" s="373" t="s">
        <v>10</v>
      </c>
      <c r="UCL90" s="373"/>
      <c r="UCM90" s="373" t="s">
        <v>10</v>
      </c>
      <c r="UCN90" s="373"/>
      <c r="UCO90" s="373" t="s">
        <v>10</v>
      </c>
      <c r="UCP90" s="373"/>
      <c r="UCQ90" s="373" t="s">
        <v>10</v>
      </c>
      <c r="UCR90" s="373"/>
      <c r="UCS90" s="373" t="s">
        <v>10</v>
      </c>
      <c r="UCT90" s="373"/>
      <c r="UCU90" s="373" t="s">
        <v>10</v>
      </c>
      <c r="UCV90" s="373"/>
      <c r="UCW90" s="373" t="s">
        <v>10</v>
      </c>
      <c r="UCX90" s="373"/>
      <c r="UCY90" s="373" t="s">
        <v>10</v>
      </c>
      <c r="UCZ90" s="373"/>
      <c r="UDA90" s="373" t="s">
        <v>10</v>
      </c>
      <c r="UDB90" s="373"/>
      <c r="UDC90" s="373" t="s">
        <v>10</v>
      </c>
      <c r="UDD90" s="373"/>
      <c r="UDE90" s="373" t="s">
        <v>10</v>
      </c>
      <c r="UDF90" s="373"/>
      <c r="UDG90" s="373" t="s">
        <v>10</v>
      </c>
      <c r="UDH90" s="373"/>
      <c r="UDI90" s="373" t="s">
        <v>10</v>
      </c>
      <c r="UDJ90" s="373"/>
      <c r="UDK90" s="373" t="s">
        <v>10</v>
      </c>
      <c r="UDL90" s="373"/>
      <c r="UDM90" s="373" t="s">
        <v>10</v>
      </c>
      <c r="UDN90" s="373"/>
      <c r="UDO90" s="373" t="s">
        <v>10</v>
      </c>
      <c r="UDP90" s="373"/>
      <c r="UDQ90" s="373" t="s">
        <v>10</v>
      </c>
      <c r="UDR90" s="373"/>
      <c r="UDS90" s="373" t="s">
        <v>10</v>
      </c>
      <c r="UDT90" s="373"/>
      <c r="UDU90" s="373" t="s">
        <v>10</v>
      </c>
      <c r="UDV90" s="373"/>
      <c r="UDW90" s="373" t="s">
        <v>10</v>
      </c>
      <c r="UDX90" s="373"/>
      <c r="UDY90" s="373" t="s">
        <v>10</v>
      </c>
      <c r="UDZ90" s="373"/>
      <c r="UEA90" s="373" t="s">
        <v>10</v>
      </c>
      <c r="UEB90" s="373"/>
      <c r="UEC90" s="373" t="s">
        <v>10</v>
      </c>
      <c r="UED90" s="373"/>
      <c r="UEE90" s="373" t="s">
        <v>10</v>
      </c>
      <c r="UEF90" s="373"/>
      <c r="UEG90" s="373" t="s">
        <v>10</v>
      </c>
      <c r="UEH90" s="373"/>
      <c r="UEI90" s="373" t="s">
        <v>10</v>
      </c>
      <c r="UEJ90" s="373"/>
      <c r="UEK90" s="373" t="s">
        <v>10</v>
      </c>
      <c r="UEL90" s="373"/>
      <c r="UEM90" s="373" t="s">
        <v>10</v>
      </c>
      <c r="UEN90" s="373"/>
      <c r="UEO90" s="373" t="s">
        <v>10</v>
      </c>
      <c r="UEP90" s="373"/>
      <c r="UEQ90" s="373" t="s">
        <v>10</v>
      </c>
      <c r="UER90" s="373"/>
      <c r="UES90" s="373" t="s">
        <v>10</v>
      </c>
      <c r="UET90" s="373"/>
      <c r="UEU90" s="373" t="s">
        <v>10</v>
      </c>
      <c r="UEV90" s="373"/>
      <c r="UEW90" s="373" t="s">
        <v>10</v>
      </c>
      <c r="UEX90" s="373"/>
      <c r="UEY90" s="373" t="s">
        <v>10</v>
      </c>
      <c r="UEZ90" s="373"/>
      <c r="UFA90" s="373" t="s">
        <v>10</v>
      </c>
      <c r="UFB90" s="373"/>
      <c r="UFC90" s="373" t="s">
        <v>10</v>
      </c>
      <c r="UFD90" s="373"/>
      <c r="UFE90" s="373" t="s">
        <v>10</v>
      </c>
      <c r="UFF90" s="373"/>
      <c r="UFG90" s="373" t="s">
        <v>10</v>
      </c>
      <c r="UFH90" s="373"/>
      <c r="UFI90" s="373" t="s">
        <v>10</v>
      </c>
      <c r="UFJ90" s="373"/>
      <c r="UFK90" s="373" t="s">
        <v>10</v>
      </c>
      <c r="UFL90" s="373"/>
      <c r="UFM90" s="373" t="s">
        <v>10</v>
      </c>
      <c r="UFN90" s="373"/>
      <c r="UFO90" s="373" t="s">
        <v>10</v>
      </c>
      <c r="UFP90" s="373"/>
      <c r="UFQ90" s="373" t="s">
        <v>10</v>
      </c>
      <c r="UFR90" s="373"/>
      <c r="UFS90" s="373" t="s">
        <v>10</v>
      </c>
      <c r="UFT90" s="373"/>
      <c r="UFU90" s="373" t="s">
        <v>10</v>
      </c>
      <c r="UFV90" s="373"/>
      <c r="UFW90" s="373" t="s">
        <v>10</v>
      </c>
      <c r="UFX90" s="373"/>
      <c r="UFY90" s="373" t="s">
        <v>10</v>
      </c>
      <c r="UFZ90" s="373"/>
      <c r="UGA90" s="373" t="s">
        <v>10</v>
      </c>
      <c r="UGB90" s="373"/>
      <c r="UGC90" s="373" t="s">
        <v>10</v>
      </c>
      <c r="UGD90" s="373"/>
      <c r="UGE90" s="373" t="s">
        <v>10</v>
      </c>
      <c r="UGF90" s="373"/>
      <c r="UGG90" s="373" t="s">
        <v>10</v>
      </c>
      <c r="UGH90" s="373"/>
      <c r="UGI90" s="373" t="s">
        <v>10</v>
      </c>
      <c r="UGJ90" s="373"/>
      <c r="UGK90" s="373" t="s">
        <v>10</v>
      </c>
      <c r="UGL90" s="373"/>
      <c r="UGM90" s="373" t="s">
        <v>10</v>
      </c>
      <c r="UGN90" s="373"/>
      <c r="UGO90" s="373" t="s">
        <v>10</v>
      </c>
      <c r="UGP90" s="373"/>
      <c r="UGQ90" s="373" t="s">
        <v>10</v>
      </c>
      <c r="UGR90" s="373"/>
      <c r="UGS90" s="373" t="s">
        <v>10</v>
      </c>
      <c r="UGT90" s="373"/>
      <c r="UGU90" s="373" t="s">
        <v>10</v>
      </c>
      <c r="UGV90" s="373"/>
      <c r="UGW90" s="373" t="s">
        <v>10</v>
      </c>
      <c r="UGX90" s="373"/>
      <c r="UGY90" s="373" t="s">
        <v>10</v>
      </c>
      <c r="UGZ90" s="373"/>
      <c r="UHA90" s="373" t="s">
        <v>10</v>
      </c>
      <c r="UHB90" s="373"/>
      <c r="UHC90" s="373" t="s">
        <v>10</v>
      </c>
      <c r="UHD90" s="373"/>
      <c r="UHE90" s="373" t="s">
        <v>10</v>
      </c>
      <c r="UHF90" s="373"/>
      <c r="UHG90" s="373" t="s">
        <v>10</v>
      </c>
      <c r="UHH90" s="373"/>
      <c r="UHI90" s="373" t="s">
        <v>10</v>
      </c>
      <c r="UHJ90" s="373"/>
      <c r="UHK90" s="373" t="s">
        <v>10</v>
      </c>
      <c r="UHL90" s="373"/>
      <c r="UHM90" s="373" t="s">
        <v>10</v>
      </c>
      <c r="UHN90" s="373"/>
      <c r="UHO90" s="373" t="s">
        <v>10</v>
      </c>
      <c r="UHP90" s="373"/>
      <c r="UHQ90" s="373" t="s">
        <v>10</v>
      </c>
      <c r="UHR90" s="373"/>
      <c r="UHS90" s="373" t="s">
        <v>10</v>
      </c>
      <c r="UHT90" s="373"/>
      <c r="UHU90" s="373" t="s">
        <v>10</v>
      </c>
      <c r="UHV90" s="373"/>
      <c r="UHW90" s="373" t="s">
        <v>10</v>
      </c>
      <c r="UHX90" s="373"/>
      <c r="UHY90" s="373" t="s">
        <v>10</v>
      </c>
      <c r="UHZ90" s="373"/>
      <c r="UIA90" s="373" t="s">
        <v>10</v>
      </c>
      <c r="UIB90" s="373"/>
      <c r="UIC90" s="373" t="s">
        <v>10</v>
      </c>
      <c r="UID90" s="373"/>
      <c r="UIE90" s="373" t="s">
        <v>10</v>
      </c>
      <c r="UIF90" s="373"/>
      <c r="UIG90" s="373" t="s">
        <v>10</v>
      </c>
      <c r="UIH90" s="373"/>
      <c r="UII90" s="373" t="s">
        <v>10</v>
      </c>
      <c r="UIJ90" s="373"/>
      <c r="UIK90" s="373" t="s">
        <v>10</v>
      </c>
      <c r="UIL90" s="373"/>
      <c r="UIM90" s="373" t="s">
        <v>10</v>
      </c>
      <c r="UIN90" s="373"/>
      <c r="UIO90" s="373" t="s">
        <v>10</v>
      </c>
      <c r="UIP90" s="373"/>
      <c r="UIQ90" s="373" t="s">
        <v>10</v>
      </c>
      <c r="UIR90" s="373"/>
      <c r="UIS90" s="373" t="s">
        <v>10</v>
      </c>
      <c r="UIT90" s="373"/>
      <c r="UIU90" s="373" t="s">
        <v>10</v>
      </c>
      <c r="UIV90" s="373"/>
      <c r="UIW90" s="373" t="s">
        <v>10</v>
      </c>
      <c r="UIX90" s="373"/>
      <c r="UIY90" s="373" t="s">
        <v>10</v>
      </c>
      <c r="UIZ90" s="373"/>
      <c r="UJA90" s="373" t="s">
        <v>10</v>
      </c>
      <c r="UJB90" s="373"/>
      <c r="UJC90" s="373" t="s">
        <v>10</v>
      </c>
      <c r="UJD90" s="373"/>
      <c r="UJE90" s="373" t="s">
        <v>10</v>
      </c>
      <c r="UJF90" s="373"/>
      <c r="UJG90" s="373" t="s">
        <v>10</v>
      </c>
      <c r="UJH90" s="373"/>
      <c r="UJI90" s="373" t="s">
        <v>10</v>
      </c>
      <c r="UJJ90" s="373"/>
      <c r="UJK90" s="373" t="s">
        <v>10</v>
      </c>
      <c r="UJL90" s="373"/>
      <c r="UJM90" s="373" t="s">
        <v>10</v>
      </c>
      <c r="UJN90" s="373"/>
      <c r="UJO90" s="373" t="s">
        <v>10</v>
      </c>
      <c r="UJP90" s="373"/>
      <c r="UJQ90" s="373" t="s">
        <v>10</v>
      </c>
      <c r="UJR90" s="373"/>
      <c r="UJS90" s="373" t="s">
        <v>10</v>
      </c>
      <c r="UJT90" s="373"/>
      <c r="UJU90" s="373" t="s">
        <v>10</v>
      </c>
      <c r="UJV90" s="373"/>
      <c r="UJW90" s="373" t="s">
        <v>10</v>
      </c>
      <c r="UJX90" s="373"/>
      <c r="UJY90" s="373" t="s">
        <v>10</v>
      </c>
      <c r="UJZ90" s="373"/>
      <c r="UKA90" s="373" t="s">
        <v>10</v>
      </c>
      <c r="UKB90" s="373"/>
      <c r="UKC90" s="373" t="s">
        <v>10</v>
      </c>
      <c r="UKD90" s="373"/>
      <c r="UKE90" s="373" t="s">
        <v>10</v>
      </c>
      <c r="UKF90" s="373"/>
      <c r="UKG90" s="373" t="s">
        <v>10</v>
      </c>
      <c r="UKH90" s="373"/>
      <c r="UKI90" s="373" t="s">
        <v>10</v>
      </c>
      <c r="UKJ90" s="373"/>
      <c r="UKK90" s="373" t="s">
        <v>10</v>
      </c>
      <c r="UKL90" s="373"/>
      <c r="UKM90" s="373" t="s">
        <v>10</v>
      </c>
      <c r="UKN90" s="373"/>
      <c r="UKO90" s="373" t="s">
        <v>10</v>
      </c>
      <c r="UKP90" s="373"/>
      <c r="UKQ90" s="373" t="s">
        <v>10</v>
      </c>
      <c r="UKR90" s="373"/>
      <c r="UKS90" s="373" t="s">
        <v>10</v>
      </c>
      <c r="UKT90" s="373"/>
      <c r="UKU90" s="373" t="s">
        <v>10</v>
      </c>
      <c r="UKV90" s="373"/>
      <c r="UKW90" s="373" t="s">
        <v>10</v>
      </c>
      <c r="UKX90" s="373"/>
      <c r="UKY90" s="373" t="s">
        <v>10</v>
      </c>
      <c r="UKZ90" s="373"/>
      <c r="ULA90" s="373" t="s">
        <v>10</v>
      </c>
      <c r="ULB90" s="373"/>
      <c r="ULC90" s="373" t="s">
        <v>10</v>
      </c>
      <c r="ULD90" s="373"/>
      <c r="ULE90" s="373" t="s">
        <v>10</v>
      </c>
      <c r="ULF90" s="373"/>
      <c r="ULG90" s="373" t="s">
        <v>10</v>
      </c>
      <c r="ULH90" s="373"/>
      <c r="ULI90" s="373" t="s">
        <v>10</v>
      </c>
      <c r="ULJ90" s="373"/>
      <c r="ULK90" s="373" t="s">
        <v>10</v>
      </c>
      <c r="ULL90" s="373"/>
      <c r="ULM90" s="373" t="s">
        <v>10</v>
      </c>
      <c r="ULN90" s="373"/>
      <c r="ULO90" s="373" t="s">
        <v>10</v>
      </c>
      <c r="ULP90" s="373"/>
      <c r="ULQ90" s="373" t="s">
        <v>10</v>
      </c>
      <c r="ULR90" s="373"/>
      <c r="ULS90" s="373" t="s">
        <v>10</v>
      </c>
      <c r="ULT90" s="373"/>
      <c r="ULU90" s="373" t="s">
        <v>10</v>
      </c>
      <c r="ULV90" s="373"/>
      <c r="ULW90" s="373" t="s">
        <v>10</v>
      </c>
      <c r="ULX90" s="373"/>
      <c r="ULY90" s="373" t="s">
        <v>10</v>
      </c>
      <c r="ULZ90" s="373"/>
      <c r="UMA90" s="373" t="s">
        <v>10</v>
      </c>
      <c r="UMB90" s="373"/>
      <c r="UMC90" s="373" t="s">
        <v>10</v>
      </c>
      <c r="UMD90" s="373"/>
      <c r="UME90" s="373" t="s">
        <v>10</v>
      </c>
      <c r="UMF90" s="373"/>
      <c r="UMG90" s="373" t="s">
        <v>10</v>
      </c>
      <c r="UMH90" s="373"/>
      <c r="UMI90" s="373" t="s">
        <v>10</v>
      </c>
      <c r="UMJ90" s="373"/>
      <c r="UMK90" s="373" t="s">
        <v>10</v>
      </c>
      <c r="UML90" s="373"/>
      <c r="UMM90" s="373" t="s">
        <v>10</v>
      </c>
      <c r="UMN90" s="373"/>
      <c r="UMO90" s="373" t="s">
        <v>10</v>
      </c>
      <c r="UMP90" s="373"/>
      <c r="UMQ90" s="373" t="s">
        <v>10</v>
      </c>
      <c r="UMR90" s="373"/>
      <c r="UMS90" s="373" t="s">
        <v>10</v>
      </c>
      <c r="UMT90" s="373"/>
      <c r="UMU90" s="373" t="s">
        <v>10</v>
      </c>
      <c r="UMV90" s="373"/>
      <c r="UMW90" s="373" t="s">
        <v>10</v>
      </c>
      <c r="UMX90" s="373"/>
      <c r="UMY90" s="373" t="s">
        <v>10</v>
      </c>
      <c r="UMZ90" s="373"/>
      <c r="UNA90" s="373" t="s">
        <v>10</v>
      </c>
      <c r="UNB90" s="373"/>
      <c r="UNC90" s="373" t="s">
        <v>10</v>
      </c>
      <c r="UND90" s="373"/>
      <c r="UNE90" s="373" t="s">
        <v>10</v>
      </c>
      <c r="UNF90" s="373"/>
      <c r="UNG90" s="373" t="s">
        <v>10</v>
      </c>
      <c r="UNH90" s="373"/>
      <c r="UNI90" s="373" t="s">
        <v>10</v>
      </c>
      <c r="UNJ90" s="373"/>
      <c r="UNK90" s="373" t="s">
        <v>10</v>
      </c>
      <c r="UNL90" s="373"/>
      <c r="UNM90" s="373" t="s">
        <v>10</v>
      </c>
      <c r="UNN90" s="373"/>
      <c r="UNO90" s="373" t="s">
        <v>10</v>
      </c>
      <c r="UNP90" s="373"/>
      <c r="UNQ90" s="373" t="s">
        <v>10</v>
      </c>
      <c r="UNR90" s="373"/>
      <c r="UNS90" s="373" t="s">
        <v>10</v>
      </c>
      <c r="UNT90" s="373"/>
      <c r="UNU90" s="373" t="s">
        <v>10</v>
      </c>
      <c r="UNV90" s="373"/>
      <c r="UNW90" s="373" t="s">
        <v>10</v>
      </c>
      <c r="UNX90" s="373"/>
      <c r="UNY90" s="373" t="s">
        <v>10</v>
      </c>
      <c r="UNZ90" s="373"/>
      <c r="UOA90" s="373" t="s">
        <v>10</v>
      </c>
      <c r="UOB90" s="373"/>
      <c r="UOC90" s="373" t="s">
        <v>10</v>
      </c>
      <c r="UOD90" s="373"/>
      <c r="UOE90" s="373" t="s">
        <v>10</v>
      </c>
      <c r="UOF90" s="373"/>
      <c r="UOG90" s="373" t="s">
        <v>10</v>
      </c>
      <c r="UOH90" s="373"/>
      <c r="UOI90" s="373" t="s">
        <v>10</v>
      </c>
      <c r="UOJ90" s="373"/>
      <c r="UOK90" s="373" t="s">
        <v>10</v>
      </c>
      <c r="UOL90" s="373"/>
      <c r="UOM90" s="373" t="s">
        <v>10</v>
      </c>
      <c r="UON90" s="373"/>
      <c r="UOO90" s="373" t="s">
        <v>10</v>
      </c>
      <c r="UOP90" s="373"/>
      <c r="UOQ90" s="373" t="s">
        <v>10</v>
      </c>
      <c r="UOR90" s="373"/>
      <c r="UOS90" s="373" t="s">
        <v>10</v>
      </c>
      <c r="UOT90" s="373"/>
      <c r="UOU90" s="373" t="s">
        <v>10</v>
      </c>
      <c r="UOV90" s="373"/>
      <c r="UOW90" s="373" t="s">
        <v>10</v>
      </c>
      <c r="UOX90" s="373"/>
      <c r="UOY90" s="373" t="s">
        <v>10</v>
      </c>
      <c r="UOZ90" s="373"/>
      <c r="UPA90" s="373" t="s">
        <v>10</v>
      </c>
      <c r="UPB90" s="373"/>
      <c r="UPC90" s="373" t="s">
        <v>10</v>
      </c>
      <c r="UPD90" s="373"/>
      <c r="UPE90" s="373" t="s">
        <v>10</v>
      </c>
      <c r="UPF90" s="373"/>
      <c r="UPG90" s="373" t="s">
        <v>10</v>
      </c>
      <c r="UPH90" s="373"/>
      <c r="UPI90" s="373" t="s">
        <v>10</v>
      </c>
      <c r="UPJ90" s="373"/>
      <c r="UPK90" s="373" t="s">
        <v>10</v>
      </c>
      <c r="UPL90" s="373"/>
      <c r="UPM90" s="373" t="s">
        <v>10</v>
      </c>
      <c r="UPN90" s="373"/>
      <c r="UPO90" s="373" t="s">
        <v>10</v>
      </c>
      <c r="UPP90" s="373"/>
      <c r="UPQ90" s="373" t="s">
        <v>10</v>
      </c>
      <c r="UPR90" s="373"/>
      <c r="UPS90" s="373" t="s">
        <v>10</v>
      </c>
      <c r="UPT90" s="373"/>
      <c r="UPU90" s="373" t="s">
        <v>10</v>
      </c>
      <c r="UPV90" s="373"/>
      <c r="UPW90" s="373" t="s">
        <v>10</v>
      </c>
      <c r="UPX90" s="373"/>
      <c r="UPY90" s="373" t="s">
        <v>10</v>
      </c>
      <c r="UPZ90" s="373"/>
      <c r="UQA90" s="373" t="s">
        <v>10</v>
      </c>
      <c r="UQB90" s="373"/>
      <c r="UQC90" s="373" t="s">
        <v>10</v>
      </c>
      <c r="UQD90" s="373"/>
      <c r="UQE90" s="373" t="s">
        <v>10</v>
      </c>
      <c r="UQF90" s="373"/>
      <c r="UQG90" s="373" t="s">
        <v>10</v>
      </c>
      <c r="UQH90" s="373"/>
      <c r="UQI90" s="373" t="s">
        <v>10</v>
      </c>
      <c r="UQJ90" s="373"/>
      <c r="UQK90" s="373" t="s">
        <v>10</v>
      </c>
      <c r="UQL90" s="373"/>
      <c r="UQM90" s="373" t="s">
        <v>10</v>
      </c>
      <c r="UQN90" s="373"/>
      <c r="UQO90" s="373" t="s">
        <v>10</v>
      </c>
      <c r="UQP90" s="373"/>
      <c r="UQQ90" s="373" t="s">
        <v>10</v>
      </c>
      <c r="UQR90" s="373"/>
      <c r="UQS90" s="373" t="s">
        <v>10</v>
      </c>
      <c r="UQT90" s="373"/>
      <c r="UQU90" s="373" t="s">
        <v>10</v>
      </c>
      <c r="UQV90" s="373"/>
      <c r="UQW90" s="373" t="s">
        <v>10</v>
      </c>
      <c r="UQX90" s="373"/>
      <c r="UQY90" s="373" t="s">
        <v>10</v>
      </c>
      <c r="UQZ90" s="373"/>
      <c r="URA90" s="373" t="s">
        <v>10</v>
      </c>
      <c r="URB90" s="373"/>
      <c r="URC90" s="373" t="s">
        <v>10</v>
      </c>
      <c r="URD90" s="373"/>
      <c r="URE90" s="373" t="s">
        <v>10</v>
      </c>
      <c r="URF90" s="373"/>
      <c r="URG90" s="373" t="s">
        <v>10</v>
      </c>
      <c r="URH90" s="373"/>
      <c r="URI90" s="373" t="s">
        <v>10</v>
      </c>
      <c r="URJ90" s="373"/>
      <c r="URK90" s="373" t="s">
        <v>10</v>
      </c>
      <c r="URL90" s="373"/>
      <c r="URM90" s="373" t="s">
        <v>10</v>
      </c>
      <c r="URN90" s="373"/>
      <c r="URO90" s="373" t="s">
        <v>10</v>
      </c>
      <c r="URP90" s="373"/>
      <c r="URQ90" s="373" t="s">
        <v>10</v>
      </c>
      <c r="URR90" s="373"/>
      <c r="URS90" s="373" t="s">
        <v>10</v>
      </c>
      <c r="URT90" s="373"/>
      <c r="URU90" s="373" t="s">
        <v>10</v>
      </c>
      <c r="URV90" s="373"/>
      <c r="URW90" s="373" t="s">
        <v>10</v>
      </c>
      <c r="URX90" s="373"/>
      <c r="URY90" s="373" t="s">
        <v>10</v>
      </c>
      <c r="URZ90" s="373"/>
      <c r="USA90" s="373" t="s">
        <v>10</v>
      </c>
      <c r="USB90" s="373"/>
      <c r="USC90" s="373" t="s">
        <v>10</v>
      </c>
      <c r="USD90" s="373"/>
      <c r="USE90" s="373" t="s">
        <v>10</v>
      </c>
      <c r="USF90" s="373"/>
      <c r="USG90" s="373" t="s">
        <v>10</v>
      </c>
      <c r="USH90" s="373"/>
      <c r="USI90" s="373" t="s">
        <v>10</v>
      </c>
      <c r="USJ90" s="373"/>
      <c r="USK90" s="373" t="s">
        <v>10</v>
      </c>
      <c r="USL90" s="373"/>
      <c r="USM90" s="373" t="s">
        <v>10</v>
      </c>
      <c r="USN90" s="373"/>
      <c r="USO90" s="373" t="s">
        <v>10</v>
      </c>
      <c r="USP90" s="373"/>
      <c r="USQ90" s="373" t="s">
        <v>10</v>
      </c>
      <c r="USR90" s="373"/>
      <c r="USS90" s="373" t="s">
        <v>10</v>
      </c>
      <c r="UST90" s="373"/>
      <c r="USU90" s="373" t="s">
        <v>10</v>
      </c>
      <c r="USV90" s="373"/>
      <c r="USW90" s="373" t="s">
        <v>10</v>
      </c>
      <c r="USX90" s="373"/>
      <c r="USY90" s="373" t="s">
        <v>10</v>
      </c>
      <c r="USZ90" s="373"/>
      <c r="UTA90" s="373" t="s">
        <v>10</v>
      </c>
      <c r="UTB90" s="373"/>
      <c r="UTC90" s="373" t="s">
        <v>10</v>
      </c>
      <c r="UTD90" s="373"/>
      <c r="UTE90" s="373" t="s">
        <v>10</v>
      </c>
      <c r="UTF90" s="373"/>
      <c r="UTG90" s="373" t="s">
        <v>10</v>
      </c>
      <c r="UTH90" s="373"/>
      <c r="UTI90" s="373" t="s">
        <v>10</v>
      </c>
      <c r="UTJ90" s="373"/>
      <c r="UTK90" s="373" t="s">
        <v>10</v>
      </c>
      <c r="UTL90" s="373"/>
      <c r="UTM90" s="373" t="s">
        <v>10</v>
      </c>
      <c r="UTN90" s="373"/>
      <c r="UTO90" s="373" t="s">
        <v>10</v>
      </c>
      <c r="UTP90" s="373"/>
      <c r="UTQ90" s="373" t="s">
        <v>10</v>
      </c>
      <c r="UTR90" s="373"/>
      <c r="UTS90" s="373" t="s">
        <v>10</v>
      </c>
      <c r="UTT90" s="373"/>
      <c r="UTU90" s="373" t="s">
        <v>10</v>
      </c>
      <c r="UTV90" s="373"/>
      <c r="UTW90" s="373" t="s">
        <v>10</v>
      </c>
      <c r="UTX90" s="373"/>
      <c r="UTY90" s="373" t="s">
        <v>10</v>
      </c>
      <c r="UTZ90" s="373"/>
      <c r="UUA90" s="373" t="s">
        <v>10</v>
      </c>
      <c r="UUB90" s="373"/>
      <c r="UUC90" s="373" t="s">
        <v>10</v>
      </c>
      <c r="UUD90" s="373"/>
      <c r="UUE90" s="373" t="s">
        <v>10</v>
      </c>
      <c r="UUF90" s="373"/>
      <c r="UUG90" s="373" t="s">
        <v>10</v>
      </c>
      <c r="UUH90" s="373"/>
      <c r="UUI90" s="373" t="s">
        <v>10</v>
      </c>
      <c r="UUJ90" s="373"/>
      <c r="UUK90" s="373" t="s">
        <v>10</v>
      </c>
      <c r="UUL90" s="373"/>
      <c r="UUM90" s="373" t="s">
        <v>10</v>
      </c>
      <c r="UUN90" s="373"/>
      <c r="UUO90" s="373" t="s">
        <v>10</v>
      </c>
      <c r="UUP90" s="373"/>
      <c r="UUQ90" s="373" t="s">
        <v>10</v>
      </c>
      <c r="UUR90" s="373"/>
      <c r="UUS90" s="373" t="s">
        <v>10</v>
      </c>
      <c r="UUT90" s="373"/>
      <c r="UUU90" s="373" t="s">
        <v>10</v>
      </c>
      <c r="UUV90" s="373"/>
      <c r="UUW90" s="373" t="s">
        <v>10</v>
      </c>
      <c r="UUX90" s="373"/>
      <c r="UUY90" s="373" t="s">
        <v>10</v>
      </c>
      <c r="UUZ90" s="373"/>
      <c r="UVA90" s="373" t="s">
        <v>10</v>
      </c>
      <c r="UVB90" s="373"/>
      <c r="UVC90" s="373" t="s">
        <v>10</v>
      </c>
      <c r="UVD90" s="373"/>
      <c r="UVE90" s="373" t="s">
        <v>10</v>
      </c>
      <c r="UVF90" s="373"/>
      <c r="UVG90" s="373" t="s">
        <v>10</v>
      </c>
      <c r="UVH90" s="373"/>
      <c r="UVI90" s="373" t="s">
        <v>10</v>
      </c>
      <c r="UVJ90" s="373"/>
      <c r="UVK90" s="373" t="s">
        <v>10</v>
      </c>
      <c r="UVL90" s="373"/>
      <c r="UVM90" s="373" t="s">
        <v>10</v>
      </c>
      <c r="UVN90" s="373"/>
      <c r="UVO90" s="373" t="s">
        <v>10</v>
      </c>
      <c r="UVP90" s="373"/>
      <c r="UVQ90" s="373" t="s">
        <v>10</v>
      </c>
      <c r="UVR90" s="373"/>
      <c r="UVS90" s="373" t="s">
        <v>10</v>
      </c>
      <c r="UVT90" s="373"/>
      <c r="UVU90" s="373" t="s">
        <v>10</v>
      </c>
      <c r="UVV90" s="373"/>
      <c r="UVW90" s="373" t="s">
        <v>10</v>
      </c>
      <c r="UVX90" s="373"/>
      <c r="UVY90" s="373" t="s">
        <v>10</v>
      </c>
      <c r="UVZ90" s="373"/>
      <c r="UWA90" s="373" t="s">
        <v>10</v>
      </c>
      <c r="UWB90" s="373"/>
      <c r="UWC90" s="373" t="s">
        <v>10</v>
      </c>
      <c r="UWD90" s="373"/>
      <c r="UWE90" s="373" t="s">
        <v>10</v>
      </c>
      <c r="UWF90" s="373"/>
      <c r="UWG90" s="373" t="s">
        <v>10</v>
      </c>
      <c r="UWH90" s="373"/>
      <c r="UWI90" s="373" t="s">
        <v>10</v>
      </c>
      <c r="UWJ90" s="373"/>
      <c r="UWK90" s="373" t="s">
        <v>10</v>
      </c>
      <c r="UWL90" s="373"/>
      <c r="UWM90" s="373" t="s">
        <v>10</v>
      </c>
      <c r="UWN90" s="373"/>
      <c r="UWO90" s="373" t="s">
        <v>10</v>
      </c>
      <c r="UWP90" s="373"/>
      <c r="UWQ90" s="373" t="s">
        <v>10</v>
      </c>
      <c r="UWR90" s="373"/>
      <c r="UWS90" s="373" t="s">
        <v>10</v>
      </c>
      <c r="UWT90" s="373"/>
      <c r="UWU90" s="373" t="s">
        <v>10</v>
      </c>
      <c r="UWV90" s="373"/>
      <c r="UWW90" s="373" t="s">
        <v>10</v>
      </c>
      <c r="UWX90" s="373"/>
      <c r="UWY90" s="373" t="s">
        <v>10</v>
      </c>
      <c r="UWZ90" s="373"/>
      <c r="UXA90" s="373" t="s">
        <v>10</v>
      </c>
      <c r="UXB90" s="373"/>
      <c r="UXC90" s="373" t="s">
        <v>10</v>
      </c>
      <c r="UXD90" s="373"/>
      <c r="UXE90" s="373" t="s">
        <v>10</v>
      </c>
      <c r="UXF90" s="373"/>
      <c r="UXG90" s="373" t="s">
        <v>10</v>
      </c>
      <c r="UXH90" s="373"/>
      <c r="UXI90" s="373" t="s">
        <v>10</v>
      </c>
      <c r="UXJ90" s="373"/>
      <c r="UXK90" s="373" t="s">
        <v>10</v>
      </c>
      <c r="UXL90" s="373"/>
      <c r="UXM90" s="373" t="s">
        <v>10</v>
      </c>
      <c r="UXN90" s="373"/>
      <c r="UXO90" s="373" t="s">
        <v>10</v>
      </c>
      <c r="UXP90" s="373"/>
      <c r="UXQ90" s="373" t="s">
        <v>10</v>
      </c>
      <c r="UXR90" s="373"/>
      <c r="UXS90" s="373" t="s">
        <v>10</v>
      </c>
      <c r="UXT90" s="373"/>
      <c r="UXU90" s="373" t="s">
        <v>10</v>
      </c>
      <c r="UXV90" s="373"/>
      <c r="UXW90" s="373" t="s">
        <v>10</v>
      </c>
      <c r="UXX90" s="373"/>
      <c r="UXY90" s="373" t="s">
        <v>10</v>
      </c>
      <c r="UXZ90" s="373"/>
      <c r="UYA90" s="373" t="s">
        <v>10</v>
      </c>
      <c r="UYB90" s="373"/>
      <c r="UYC90" s="373" t="s">
        <v>10</v>
      </c>
      <c r="UYD90" s="373"/>
      <c r="UYE90" s="373" t="s">
        <v>10</v>
      </c>
      <c r="UYF90" s="373"/>
      <c r="UYG90" s="373" t="s">
        <v>10</v>
      </c>
      <c r="UYH90" s="373"/>
      <c r="UYI90" s="373" t="s">
        <v>10</v>
      </c>
      <c r="UYJ90" s="373"/>
      <c r="UYK90" s="373" t="s">
        <v>10</v>
      </c>
      <c r="UYL90" s="373"/>
      <c r="UYM90" s="373" t="s">
        <v>10</v>
      </c>
      <c r="UYN90" s="373"/>
      <c r="UYO90" s="373" t="s">
        <v>10</v>
      </c>
      <c r="UYP90" s="373"/>
      <c r="UYQ90" s="373" t="s">
        <v>10</v>
      </c>
      <c r="UYR90" s="373"/>
      <c r="UYS90" s="373" t="s">
        <v>10</v>
      </c>
      <c r="UYT90" s="373"/>
      <c r="UYU90" s="373" t="s">
        <v>10</v>
      </c>
      <c r="UYV90" s="373"/>
      <c r="UYW90" s="373" t="s">
        <v>10</v>
      </c>
      <c r="UYX90" s="373"/>
      <c r="UYY90" s="373" t="s">
        <v>10</v>
      </c>
      <c r="UYZ90" s="373"/>
      <c r="UZA90" s="373" t="s">
        <v>10</v>
      </c>
      <c r="UZB90" s="373"/>
      <c r="UZC90" s="373" t="s">
        <v>10</v>
      </c>
      <c r="UZD90" s="373"/>
      <c r="UZE90" s="373" t="s">
        <v>10</v>
      </c>
      <c r="UZF90" s="373"/>
      <c r="UZG90" s="373" t="s">
        <v>10</v>
      </c>
      <c r="UZH90" s="373"/>
      <c r="UZI90" s="373" t="s">
        <v>10</v>
      </c>
      <c r="UZJ90" s="373"/>
      <c r="UZK90" s="373" t="s">
        <v>10</v>
      </c>
      <c r="UZL90" s="373"/>
      <c r="UZM90" s="373" t="s">
        <v>10</v>
      </c>
      <c r="UZN90" s="373"/>
      <c r="UZO90" s="373" t="s">
        <v>10</v>
      </c>
      <c r="UZP90" s="373"/>
      <c r="UZQ90" s="373" t="s">
        <v>10</v>
      </c>
      <c r="UZR90" s="373"/>
      <c r="UZS90" s="373" t="s">
        <v>10</v>
      </c>
      <c r="UZT90" s="373"/>
      <c r="UZU90" s="373" t="s">
        <v>10</v>
      </c>
      <c r="UZV90" s="373"/>
      <c r="UZW90" s="373" t="s">
        <v>10</v>
      </c>
      <c r="UZX90" s="373"/>
      <c r="UZY90" s="373" t="s">
        <v>10</v>
      </c>
      <c r="UZZ90" s="373"/>
      <c r="VAA90" s="373" t="s">
        <v>10</v>
      </c>
      <c r="VAB90" s="373"/>
      <c r="VAC90" s="373" t="s">
        <v>10</v>
      </c>
      <c r="VAD90" s="373"/>
      <c r="VAE90" s="373" t="s">
        <v>10</v>
      </c>
      <c r="VAF90" s="373"/>
      <c r="VAG90" s="373" t="s">
        <v>10</v>
      </c>
      <c r="VAH90" s="373"/>
      <c r="VAI90" s="373" t="s">
        <v>10</v>
      </c>
      <c r="VAJ90" s="373"/>
      <c r="VAK90" s="373" t="s">
        <v>10</v>
      </c>
      <c r="VAL90" s="373"/>
      <c r="VAM90" s="373" t="s">
        <v>10</v>
      </c>
      <c r="VAN90" s="373"/>
      <c r="VAO90" s="373" t="s">
        <v>10</v>
      </c>
      <c r="VAP90" s="373"/>
      <c r="VAQ90" s="373" t="s">
        <v>10</v>
      </c>
      <c r="VAR90" s="373"/>
      <c r="VAS90" s="373" t="s">
        <v>10</v>
      </c>
      <c r="VAT90" s="373"/>
      <c r="VAU90" s="373" t="s">
        <v>10</v>
      </c>
      <c r="VAV90" s="373"/>
      <c r="VAW90" s="373" t="s">
        <v>10</v>
      </c>
      <c r="VAX90" s="373"/>
      <c r="VAY90" s="373" t="s">
        <v>10</v>
      </c>
      <c r="VAZ90" s="373"/>
      <c r="VBA90" s="373" t="s">
        <v>10</v>
      </c>
      <c r="VBB90" s="373"/>
      <c r="VBC90" s="373" t="s">
        <v>10</v>
      </c>
      <c r="VBD90" s="373"/>
      <c r="VBE90" s="373" t="s">
        <v>10</v>
      </c>
      <c r="VBF90" s="373"/>
      <c r="VBG90" s="373" t="s">
        <v>10</v>
      </c>
      <c r="VBH90" s="373"/>
      <c r="VBI90" s="373" t="s">
        <v>10</v>
      </c>
      <c r="VBJ90" s="373"/>
      <c r="VBK90" s="373" t="s">
        <v>10</v>
      </c>
      <c r="VBL90" s="373"/>
      <c r="VBM90" s="373" t="s">
        <v>10</v>
      </c>
      <c r="VBN90" s="373"/>
      <c r="VBO90" s="373" t="s">
        <v>10</v>
      </c>
      <c r="VBP90" s="373"/>
      <c r="VBQ90" s="373" t="s">
        <v>10</v>
      </c>
      <c r="VBR90" s="373"/>
      <c r="VBS90" s="373" t="s">
        <v>10</v>
      </c>
      <c r="VBT90" s="373"/>
      <c r="VBU90" s="373" t="s">
        <v>10</v>
      </c>
      <c r="VBV90" s="373"/>
      <c r="VBW90" s="373" t="s">
        <v>10</v>
      </c>
      <c r="VBX90" s="373"/>
      <c r="VBY90" s="373" t="s">
        <v>10</v>
      </c>
      <c r="VBZ90" s="373"/>
      <c r="VCA90" s="373" t="s">
        <v>10</v>
      </c>
      <c r="VCB90" s="373"/>
      <c r="VCC90" s="373" t="s">
        <v>10</v>
      </c>
      <c r="VCD90" s="373"/>
      <c r="VCE90" s="373" t="s">
        <v>10</v>
      </c>
      <c r="VCF90" s="373"/>
      <c r="VCG90" s="373" t="s">
        <v>10</v>
      </c>
      <c r="VCH90" s="373"/>
      <c r="VCI90" s="373" t="s">
        <v>10</v>
      </c>
      <c r="VCJ90" s="373"/>
      <c r="VCK90" s="373" t="s">
        <v>10</v>
      </c>
      <c r="VCL90" s="373"/>
      <c r="VCM90" s="373" t="s">
        <v>10</v>
      </c>
      <c r="VCN90" s="373"/>
      <c r="VCO90" s="373" t="s">
        <v>10</v>
      </c>
      <c r="VCP90" s="373"/>
      <c r="VCQ90" s="373" t="s">
        <v>10</v>
      </c>
      <c r="VCR90" s="373"/>
      <c r="VCS90" s="373" t="s">
        <v>10</v>
      </c>
      <c r="VCT90" s="373"/>
      <c r="VCU90" s="373" t="s">
        <v>10</v>
      </c>
      <c r="VCV90" s="373"/>
      <c r="VCW90" s="373" t="s">
        <v>10</v>
      </c>
      <c r="VCX90" s="373"/>
      <c r="VCY90" s="373" t="s">
        <v>10</v>
      </c>
      <c r="VCZ90" s="373"/>
      <c r="VDA90" s="373" t="s">
        <v>10</v>
      </c>
      <c r="VDB90" s="373"/>
      <c r="VDC90" s="373" t="s">
        <v>10</v>
      </c>
      <c r="VDD90" s="373"/>
      <c r="VDE90" s="373" t="s">
        <v>10</v>
      </c>
      <c r="VDF90" s="373"/>
      <c r="VDG90" s="373" t="s">
        <v>10</v>
      </c>
      <c r="VDH90" s="373"/>
      <c r="VDI90" s="373" t="s">
        <v>10</v>
      </c>
      <c r="VDJ90" s="373"/>
      <c r="VDK90" s="373" t="s">
        <v>10</v>
      </c>
      <c r="VDL90" s="373"/>
      <c r="VDM90" s="373" t="s">
        <v>10</v>
      </c>
      <c r="VDN90" s="373"/>
      <c r="VDO90" s="373" t="s">
        <v>10</v>
      </c>
      <c r="VDP90" s="373"/>
      <c r="VDQ90" s="373" t="s">
        <v>10</v>
      </c>
      <c r="VDR90" s="373"/>
      <c r="VDS90" s="373" t="s">
        <v>10</v>
      </c>
      <c r="VDT90" s="373"/>
      <c r="VDU90" s="373" t="s">
        <v>10</v>
      </c>
      <c r="VDV90" s="373"/>
      <c r="VDW90" s="373" t="s">
        <v>10</v>
      </c>
      <c r="VDX90" s="373"/>
      <c r="VDY90" s="373" t="s">
        <v>10</v>
      </c>
      <c r="VDZ90" s="373"/>
      <c r="VEA90" s="373" t="s">
        <v>10</v>
      </c>
      <c r="VEB90" s="373"/>
      <c r="VEC90" s="373" t="s">
        <v>10</v>
      </c>
      <c r="VED90" s="373"/>
      <c r="VEE90" s="373" t="s">
        <v>10</v>
      </c>
      <c r="VEF90" s="373"/>
      <c r="VEG90" s="373" t="s">
        <v>10</v>
      </c>
      <c r="VEH90" s="373"/>
      <c r="VEI90" s="373" t="s">
        <v>10</v>
      </c>
      <c r="VEJ90" s="373"/>
      <c r="VEK90" s="373" t="s">
        <v>10</v>
      </c>
      <c r="VEL90" s="373"/>
      <c r="VEM90" s="373" t="s">
        <v>10</v>
      </c>
      <c r="VEN90" s="373"/>
      <c r="VEO90" s="373" t="s">
        <v>10</v>
      </c>
      <c r="VEP90" s="373"/>
      <c r="VEQ90" s="373" t="s">
        <v>10</v>
      </c>
      <c r="VER90" s="373"/>
      <c r="VES90" s="373" t="s">
        <v>10</v>
      </c>
      <c r="VET90" s="373"/>
      <c r="VEU90" s="373" t="s">
        <v>10</v>
      </c>
      <c r="VEV90" s="373"/>
      <c r="VEW90" s="373" t="s">
        <v>10</v>
      </c>
      <c r="VEX90" s="373"/>
      <c r="VEY90" s="373" t="s">
        <v>10</v>
      </c>
      <c r="VEZ90" s="373"/>
      <c r="VFA90" s="373" t="s">
        <v>10</v>
      </c>
      <c r="VFB90" s="373"/>
      <c r="VFC90" s="373" t="s">
        <v>10</v>
      </c>
      <c r="VFD90" s="373"/>
      <c r="VFE90" s="373" t="s">
        <v>10</v>
      </c>
      <c r="VFF90" s="373"/>
      <c r="VFG90" s="373" t="s">
        <v>10</v>
      </c>
      <c r="VFH90" s="373"/>
      <c r="VFI90" s="373" t="s">
        <v>10</v>
      </c>
      <c r="VFJ90" s="373"/>
      <c r="VFK90" s="373" t="s">
        <v>10</v>
      </c>
      <c r="VFL90" s="373"/>
      <c r="VFM90" s="373" t="s">
        <v>10</v>
      </c>
      <c r="VFN90" s="373"/>
      <c r="VFO90" s="373" t="s">
        <v>10</v>
      </c>
      <c r="VFP90" s="373"/>
      <c r="VFQ90" s="373" t="s">
        <v>10</v>
      </c>
      <c r="VFR90" s="373"/>
      <c r="VFS90" s="373" t="s">
        <v>10</v>
      </c>
      <c r="VFT90" s="373"/>
      <c r="VFU90" s="373" t="s">
        <v>10</v>
      </c>
      <c r="VFV90" s="373"/>
      <c r="VFW90" s="373" t="s">
        <v>10</v>
      </c>
      <c r="VFX90" s="373"/>
      <c r="VFY90" s="373" t="s">
        <v>10</v>
      </c>
      <c r="VFZ90" s="373"/>
      <c r="VGA90" s="373" t="s">
        <v>10</v>
      </c>
      <c r="VGB90" s="373"/>
      <c r="VGC90" s="373" t="s">
        <v>10</v>
      </c>
      <c r="VGD90" s="373"/>
      <c r="VGE90" s="373" t="s">
        <v>10</v>
      </c>
      <c r="VGF90" s="373"/>
      <c r="VGG90" s="373" t="s">
        <v>10</v>
      </c>
      <c r="VGH90" s="373"/>
      <c r="VGI90" s="373" t="s">
        <v>10</v>
      </c>
      <c r="VGJ90" s="373"/>
      <c r="VGK90" s="373" t="s">
        <v>10</v>
      </c>
      <c r="VGL90" s="373"/>
      <c r="VGM90" s="373" t="s">
        <v>10</v>
      </c>
      <c r="VGN90" s="373"/>
      <c r="VGO90" s="373" t="s">
        <v>10</v>
      </c>
      <c r="VGP90" s="373"/>
      <c r="VGQ90" s="373" t="s">
        <v>10</v>
      </c>
      <c r="VGR90" s="373"/>
      <c r="VGS90" s="373" t="s">
        <v>10</v>
      </c>
      <c r="VGT90" s="373"/>
      <c r="VGU90" s="373" t="s">
        <v>10</v>
      </c>
      <c r="VGV90" s="373"/>
      <c r="VGW90" s="373" t="s">
        <v>10</v>
      </c>
      <c r="VGX90" s="373"/>
      <c r="VGY90" s="373" t="s">
        <v>10</v>
      </c>
      <c r="VGZ90" s="373"/>
      <c r="VHA90" s="373" t="s">
        <v>10</v>
      </c>
      <c r="VHB90" s="373"/>
      <c r="VHC90" s="373" t="s">
        <v>10</v>
      </c>
      <c r="VHD90" s="373"/>
      <c r="VHE90" s="373" t="s">
        <v>10</v>
      </c>
      <c r="VHF90" s="373"/>
      <c r="VHG90" s="373" t="s">
        <v>10</v>
      </c>
      <c r="VHH90" s="373"/>
      <c r="VHI90" s="373" t="s">
        <v>10</v>
      </c>
      <c r="VHJ90" s="373"/>
      <c r="VHK90" s="373" t="s">
        <v>10</v>
      </c>
      <c r="VHL90" s="373"/>
      <c r="VHM90" s="373" t="s">
        <v>10</v>
      </c>
      <c r="VHN90" s="373"/>
      <c r="VHO90" s="373" t="s">
        <v>10</v>
      </c>
      <c r="VHP90" s="373"/>
      <c r="VHQ90" s="373" t="s">
        <v>10</v>
      </c>
      <c r="VHR90" s="373"/>
      <c r="VHS90" s="373" t="s">
        <v>10</v>
      </c>
      <c r="VHT90" s="373"/>
      <c r="VHU90" s="373" t="s">
        <v>10</v>
      </c>
      <c r="VHV90" s="373"/>
      <c r="VHW90" s="373" t="s">
        <v>10</v>
      </c>
      <c r="VHX90" s="373"/>
      <c r="VHY90" s="373" t="s">
        <v>10</v>
      </c>
      <c r="VHZ90" s="373"/>
      <c r="VIA90" s="373" t="s">
        <v>10</v>
      </c>
      <c r="VIB90" s="373"/>
      <c r="VIC90" s="373" t="s">
        <v>10</v>
      </c>
      <c r="VID90" s="373"/>
      <c r="VIE90" s="373" t="s">
        <v>10</v>
      </c>
      <c r="VIF90" s="373"/>
      <c r="VIG90" s="373" t="s">
        <v>10</v>
      </c>
      <c r="VIH90" s="373"/>
      <c r="VII90" s="373" t="s">
        <v>10</v>
      </c>
      <c r="VIJ90" s="373"/>
      <c r="VIK90" s="373" t="s">
        <v>10</v>
      </c>
      <c r="VIL90" s="373"/>
      <c r="VIM90" s="373" t="s">
        <v>10</v>
      </c>
      <c r="VIN90" s="373"/>
      <c r="VIO90" s="373" t="s">
        <v>10</v>
      </c>
      <c r="VIP90" s="373"/>
      <c r="VIQ90" s="373" t="s">
        <v>10</v>
      </c>
      <c r="VIR90" s="373"/>
      <c r="VIS90" s="373" t="s">
        <v>10</v>
      </c>
      <c r="VIT90" s="373"/>
      <c r="VIU90" s="373" t="s">
        <v>10</v>
      </c>
      <c r="VIV90" s="373"/>
      <c r="VIW90" s="373" t="s">
        <v>10</v>
      </c>
      <c r="VIX90" s="373"/>
      <c r="VIY90" s="373" t="s">
        <v>10</v>
      </c>
      <c r="VIZ90" s="373"/>
      <c r="VJA90" s="373" t="s">
        <v>10</v>
      </c>
      <c r="VJB90" s="373"/>
      <c r="VJC90" s="373" t="s">
        <v>10</v>
      </c>
      <c r="VJD90" s="373"/>
      <c r="VJE90" s="373" t="s">
        <v>10</v>
      </c>
      <c r="VJF90" s="373"/>
      <c r="VJG90" s="373" t="s">
        <v>10</v>
      </c>
      <c r="VJH90" s="373"/>
      <c r="VJI90" s="373" t="s">
        <v>10</v>
      </c>
      <c r="VJJ90" s="373"/>
      <c r="VJK90" s="373" t="s">
        <v>10</v>
      </c>
      <c r="VJL90" s="373"/>
      <c r="VJM90" s="373" t="s">
        <v>10</v>
      </c>
      <c r="VJN90" s="373"/>
      <c r="VJO90" s="373" t="s">
        <v>10</v>
      </c>
      <c r="VJP90" s="373"/>
      <c r="VJQ90" s="373" t="s">
        <v>10</v>
      </c>
      <c r="VJR90" s="373"/>
      <c r="VJS90" s="373" t="s">
        <v>10</v>
      </c>
      <c r="VJT90" s="373"/>
      <c r="VJU90" s="373" t="s">
        <v>10</v>
      </c>
      <c r="VJV90" s="373"/>
      <c r="VJW90" s="373" t="s">
        <v>10</v>
      </c>
      <c r="VJX90" s="373"/>
      <c r="VJY90" s="373" t="s">
        <v>10</v>
      </c>
      <c r="VJZ90" s="373"/>
      <c r="VKA90" s="373" t="s">
        <v>10</v>
      </c>
      <c r="VKB90" s="373"/>
      <c r="VKC90" s="373" t="s">
        <v>10</v>
      </c>
      <c r="VKD90" s="373"/>
      <c r="VKE90" s="373" t="s">
        <v>10</v>
      </c>
      <c r="VKF90" s="373"/>
      <c r="VKG90" s="373" t="s">
        <v>10</v>
      </c>
      <c r="VKH90" s="373"/>
      <c r="VKI90" s="373" t="s">
        <v>10</v>
      </c>
      <c r="VKJ90" s="373"/>
      <c r="VKK90" s="373" t="s">
        <v>10</v>
      </c>
      <c r="VKL90" s="373"/>
      <c r="VKM90" s="373" t="s">
        <v>10</v>
      </c>
      <c r="VKN90" s="373"/>
      <c r="VKO90" s="373" t="s">
        <v>10</v>
      </c>
      <c r="VKP90" s="373"/>
      <c r="VKQ90" s="373" t="s">
        <v>10</v>
      </c>
      <c r="VKR90" s="373"/>
      <c r="VKS90" s="373" t="s">
        <v>10</v>
      </c>
      <c r="VKT90" s="373"/>
      <c r="VKU90" s="373" t="s">
        <v>10</v>
      </c>
      <c r="VKV90" s="373"/>
      <c r="VKW90" s="373" t="s">
        <v>10</v>
      </c>
      <c r="VKX90" s="373"/>
      <c r="VKY90" s="373" t="s">
        <v>10</v>
      </c>
      <c r="VKZ90" s="373"/>
      <c r="VLA90" s="373" t="s">
        <v>10</v>
      </c>
      <c r="VLB90" s="373"/>
      <c r="VLC90" s="373" t="s">
        <v>10</v>
      </c>
      <c r="VLD90" s="373"/>
      <c r="VLE90" s="373" t="s">
        <v>10</v>
      </c>
      <c r="VLF90" s="373"/>
      <c r="VLG90" s="373" t="s">
        <v>10</v>
      </c>
      <c r="VLH90" s="373"/>
      <c r="VLI90" s="373" t="s">
        <v>10</v>
      </c>
      <c r="VLJ90" s="373"/>
      <c r="VLK90" s="373" t="s">
        <v>10</v>
      </c>
      <c r="VLL90" s="373"/>
      <c r="VLM90" s="373" t="s">
        <v>10</v>
      </c>
      <c r="VLN90" s="373"/>
      <c r="VLO90" s="373" t="s">
        <v>10</v>
      </c>
      <c r="VLP90" s="373"/>
      <c r="VLQ90" s="373" t="s">
        <v>10</v>
      </c>
      <c r="VLR90" s="373"/>
      <c r="VLS90" s="373" t="s">
        <v>10</v>
      </c>
      <c r="VLT90" s="373"/>
      <c r="VLU90" s="373" t="s">
        <v>10</v>
      </c>
      <c r="VLV90" s="373"/>
      <c r="VLW90" s="373" t="s">
        <v>10</v>
      </c>
      <c r="VLX90" s="373"/>
      <c r="VLY90" s="373" t="s">
        <v>10</v>
      </c>
      <c r="VLZ90" s="373"/>
      <c r="VMA90" s="373" t="s">
        <v>10</v>
      </c>
      <c r="VMB90" s="373"/>
      <c r="VMC90" s="373" t="s">
        <v>10</v>
      </c>
      <c r="VMD90" s="373"/>
      <c r="VME90" s="373" t="s">
        <v>10</v>
      </c>
      <c r="VMF90" s="373"/>
      <c r="VMG90" s="373" t="s">
        <v>10</v>
      </c>
      <c r="VMH90" s="373"/>
      <c r="VMI90" s="373" t="s">
        <v>10</v>
      </c>
      <c r="VMJ90" s="373"/>
      <c r="VMK90" s="373" t="s">
        <v>10</v>
      </c>
      <c r="VML90" s="373"/>
      <c r="VMM90" s="373" t="s">
        <v>10</v>
      </c>
      <c r="VMN90" s="373"/>
      <c r="VMO90" s="373" t="s">
        <v>10</v>
      </c>
      <c r="VMP90" s="373"/>
      <c r="VMQ90" s="373" t="s">
        <v>10</v>
      </c>
      <c r="VMR90" s="373"/>
      <c r="VMS90" s="373" t="s">
        <v>10</v>
      </c>
      <c r="VMT90" s="373"/>
      <c r="VMU90" s="373" t="s">
        <v>10</v>
      </c>
      <c r="VMV90" s="373"/>
      <c r="VMW90" s="373" t="s">
        <v>10</v>
      </c>
      <c r="VMX90" s="373"/>
      <c r="VMY90" s="373" t="s">
        <v>10</v>
      </c>
      <c r="VMZ90" s="373"/>
      <c r="VNA90" s="373" t="s">
        <v>10</v>
      </c>
      <c r="VNB90" s="373"/>
      <c r="VNC90" s="373" t="s">
        <v>10</v>
      </c>
      <c r="VND90" s="373"/>
      <c r="VNE90" s="373" t="s">
        <v>10</v>
      </c>
      <c r="VNF90" s="373"/>
      <c r="VNG90" s="373" t="s">
        <v>10</v>
      </c>
      <c r="VNH90" s="373"/>
      <c r="VNI90" s="373" t="s">
        <v>10</v>
      </c>
      <c r="VNJ90" s="373"/>
      <c r="VNK90" s="373" t="s">
        <v>10</v>
      </c>
      <c r="VNL90" s="373"/>
      <c r="VNM90" s="373" t="s">
        <v>10</v>
      </c>
      <c r="VNN90" s="373"/>
      <c r="VNO90" s="373" t="s">
        <v>10</v>
      </c>
      <c r="VNP90" s="373"/>
      <c r="VNQ90" s="373" t="s">
        <v>10</v>
      </c>
      <c r="VNR90" s="373"/>
      <c r="VNS90" s="373" t="s">
        <v>10</v>
      </c>
      <c r="VNT90" s="373"/>
      <c r="VNU90" s="373" t="s">
        <v>10</v>
      </c>
      <c r="VNV90" s="373"/>
      <c r="VNW90" s="373" t="s">
        <v>10</v>
      </c>
      <c r="VNX90" s="373"/>
      <c r="VNY90" s="373" t="s">
        <v>10</v>
      </c>
      <c r="VNZ90" s="373"/>
      <c r="VOA90" s="373" t="s">
        <v>10</v>
      </c>
      <c r="VOB90" s="373"/>
      <c r="VOC90" s="373" t="s">
        <v>10</v>
      </c>
      <c r="VOD90" s="373"/>
      <c r="VOE90" s="373" t="s">
        <v>10</v>
      </c>
      <c r="VOF90" s="373"/>
      <c r="VOG90" s="373" t="s">
        <v>10</v>
      </c>
      <c r="VOH90" s="373"/>
      <c r="VOI90" s="373" t="s">
        <v>10</v>
      </c>
      <c r="VOJ90" s="373"/>
      <c r="VOK90" s="373" t="s">
        <v>10</v>
      </c>
      <c r="VOL90" s="373"/>
      <c r="VOM90" s="373" t="s">
        <v>10</v>
      </c>
      <c r="VON90" s="373"/>
      <c r="VOO90" s="373" t="s">
        <v>10</v>
      </c>
      <c r="VOP90" s="373"/>
      <c r="VOQ90" s="373" t="s">
        <v>10</v>
      </c>
      <c r="VOR90" s="373"/>
      <c r="VOS90" s="373" t="s">
        <v>10</v>
      </c>
      <c r="VOT90" s="373"/>
      <c r="VOU90" s="373" t="s">
        <v>10</v>
      </c>
      <c r="VOV90" s="373"/>
      <c r="VOW90" s="373" t="s">
        <v>10</v>
      </c>
      <c r="VOX90" s="373"/>
      <c r="VOY90" s="373" t="s">
        <v>10</v>
      </c>
      <c r="VOZ90" s="373"/>
      <c r="VPA90" s="373" t="s">
        <v>10</v>
      </c>
      <c r="VPB90" s="373"/>
      <c r="VPC90" s="373" t="s">
        <v>10</v>
      </c>
      <c r="VPD90" s="373"/>
      <c r="VPE90" s="373" t="s">
        <v>10</v>
      </c>
      <c r="VPF90" s="373"/>
      <c r="VPG90" s="373" t="s">
        <v>10</v>
      </c>
      <c r="VPH90" s="373"/>
      <c r="VPI90" s="373" t="s">
        <v>10</v>
      </c>
      <c r="VPJ90" s="373"/>
      <c r="VPK90" s="373" t="s">
        <v>10</v>
      </c>
      <c r="VPL90" s="373"/>
      <c r="VPM90" s="373" t="s">
        <v>10</v>
      </c>
      <c r="VPN90" s="373"/>
      <c r="VPO90" s="373" t="s">
        <v>10</v>
      </c>
      <c r="VPP90" s="373"/>
      <c r="VPQ90" s="373" t="s">
        <v>10</v>
      </c>
      <c r="VPR90" s="373"/>
      <c r="VPS90" s="373" t="s">
        <v>10</v>
      </c>
      <c r="VPT90" s="373"/>
      <c r="VPU90" s="373" t="s">
        <v>10</v>
      </c>
      <c r="VPV90" s="373"/>
      <c r="VPW90" s="373" t="s">
        <v>10</v>
      </c>
      <c r="VPX90" s="373"/>
      <c r="VPY90" s="373" t="s">
        <v>10</v>
      </c>
      <c r="VPZ90" s="373"/>
      <c r="VQA90" s="373" t="s">
        <v>10</v>
      </c>
      <c r="VQB90" s="373"/>
      <c r="VQC90" s="373" t="s">
        <v>10</v>
      </c>
      <c r="VQD90" s="373"/>
      <c r="VQE90" s="373" t="s">
        <v>10</v>
      </c>
      <c r="VQF90" s="373"/>
      <c r="VQG90" s="373" t="s">
        <v>10</v>
      </c>
      <c r="VQH90" s="373"/>
      <c r="VQI90" s="373" t="s">
        <v>10</v>
      </c>
      <c r="VQJ90" s="373"/>
      <c r="VQK90" s="373" t="s">
        <v>10</v>
      </c>
      <c r="VQL90" s="373"/>
      <c r="VQM90" s="373" t="s">
        <v>10</v>
      </c>
      <c r="VQN90" s="373"/>
      <c r="VQO90" s="373" t="s">
        <v>10</v>
      </c>
      <c r="VQP90" s="373"/>
      <c r="VQQ90" s="373" t="s">
        <v>10</v>
      </c>
      <c r="VQR90" s="373"/>
      <c r="VQS90" s="373" t="s">
        <v>10</v>
      </c>
      <c r="VQT90" s="373"/>
      <c r="VQU90" s="373" t="s">
        <v>10</v>
      </c>
      <c r="VQV90" s="373"/>
      <c r="VQW90" s="373" t="s">
        <v>10</v>
      </c>
      <c r="VQX90" s="373"/>
      <c r="VQY90" s="373" t="s">
        <v>10</v>
      </c>
      <c r="VQZ90" s="373"/>
      <c r="VRA90" s="373" t="s">
        <v>10</v>
      </c>
      <c r="VRB90" s="373"/>
      <c r="VRC90" s="373" t="s">
        <v>10</v>
      </c>
      <c r="VRD90" s="373"/>
      <c r="VRE90" s="373" t="s">
        <v>10</v>
      </c>
      <c r="VRF90" s="373"/>
      <c r="VRG90" s="373" t="s">
        <v>10</v>
      </c>
      <c r="VRH90" s="373"/>
      <c r="VRI90" s="373" t="s">
        <v>10</v>
      </c>
      <c r="VRJ90" s="373"/>
      <c r="VRK90" s="373" t="s">
        <v>10</v>
      </c>
      <c r="VRL90" s="373"/>
      <c r="VRM90" s="373" t="s">
        <v>10</v>
      </c>
      <c r="VRN90" s="373"/>
      <c r="VRO90" s="373" t="s">
        <v>10</v>
      </c>
      <c r="VRP90" s="373"/>
      <c r="VRQ90" s="373" t="s">
        <v>10</v>
      </c>
      <c r="VRR90" s="373"/>
      <c r="VRS90" s="373" t="s">
        <v>10</v>
      </c>
      <c r="VRT90" s="373"/>
      <c r="VRU90" s="373" t="s">
        <v>10</v>
      </c>
      <c r="VRV90" s="373"/>
      <c r="VRW90" s="373" t="s">
        <v>10</v>
      </c>
      <c r="VRX90" s="373"/>
      <c r="VRY90" s="373" t="s">
        <v>10</v>
      </c>
      <c r="VRZ90" s="373"/>
      <c r="VSA90" s="373" t="s">
        <v>10</v>
      </c>
      <c r="VSB90" s="373"/>
      <c r="VSC90" s="373" t="s">
        <v>10</v>
      </c>
      <c r="VSD90" s="373"/>
      <c r="VSE90" s="373" t="s">
        <v>10</v>
      </c>
      <c r="VSF90" s="373"/>
      <c r="VSG90" s="373" t="s">
        <v>10</v>
      </c>
      <c r="VSH90" s="373"/>
      <c r="VSI90" s="373" t="s">
        <v>10</v>
      </c>
      <c r="VSJ90" s="373"/>
      <c r="VSK90" s="373" t="s">
        <v>10</v>
      </c>
      <c r="VSL90" s="373"/>
      <c r="VSM90" s="373" t="s">
        <v>10</v>
      </c>
      <c r="VSN90" s="373"/>
      <c r="VSO90" s="373" t="s">
        <v>10</v>
      </c>
      <c r="VSP90" s="373"/>
      <c r="VSQ90" s="373" t="s">
        <v>10</v>
      </c>
      <c r="VSR90" s="373"/>
      <c r="VSS90" s="373" t="s">
        <v>10</v>
      </c>
      <c r="VST90" s="373"/>
      <c r="VSU90" s="373" t="s">
        <v>10</v>
      </c>
      <c r="VSV90" s="373"/>
      <c r="VSW90" s="373" t="s">
        <v>10</v>
      </c>
      <c r="VSX90" s="373"/>
      <c r="VSY90" s="373" t="s">
        <v>10</v>
      </c>
      <c r="VSZ90" s="373"/>
      <c r="VTA90" s="373" t="s">
        <v>10</v>
      </c>
      <c r="VTB90" s="373"/>
      <c r="VTC90" s="373" t="s">
        <v>10</v>
      </c>
      <c r="VTD90" s="373"/>
      <c r="VTE90" s="373" t="s">
        <v>10</v>
      </c>
      <c r="VTF90" s="373"/>
      <c r="VTG90" s="373" t="s">
        <v>10</v>
      </c>
      <c r="VTH90" s="373"/>
      <c r="VTI90" s="373" t="s">
        <v>10</v>
      </c>
      <c r="VTJ90" s="373"/>
      <c r="VTK90" s="373" t="s">
        <v>10</v>
      </c>
      <c r="VTL90" s="373"/>
      <c r="VTM90" s="373" t="s">
        <v>10</v>
      </c>
      <c r="VTN90" s="373"/>
      <c r="VTO90" s="373" t="s">
        <v>10</v>
      </c>
      <c r="VTP90" s="373"/>
      <c r="VTQ90" s="373" t="s">
        <v>10</v>
      </c>
      <c r="VTR90" s="373"/>
      <c r="VTS90" s="373" t="s">
        <v>10</v>
      </c>
      <c r="VTT90" s="373"/>
      <c r="VTU90" s="373" t="s">
        <v>10</v>
      </c>
      <c r="VTV90" s="373"/>
      <c r="VTW90" s="373" t="s">
        <v>10</v>
      </c>
      <c r="VTX90" s="373"/>
      <c r="VTY90" s="373" t="s">
        <v>10</v>
      </c>
      <c r="VTZ90" s="373"/>
      <c r="VUA90" s="373" t="s">
        <v>10</v>
      </c>
      <c r="VUB90" s="373"/>
      <c r="VUC90" s="373" t="s">
        <v>10</v>
      </c>
      <c r="VUD90" s="373"/>
      <c r="VUE90" s="373" t="s">
        <v>10</v>
      </c>
      <c r="VUF90" s="373"/>
      <c r="VUG90" s="373" t="s">
        <v>10</v>
      </c>
      <c r="VUH90" s="373"/>
      <c r="VUI90" s="373" t="s">
        <v>10</v>
      </c>
      <c r="VUJ90" s="373"/>
      <c r="VUK90" s="373" t="s">
        <v>10</v>
      </c>
      <c r="VUL90" s="373"/>
      <c r="VUM90" s="373" t="s">
        <v>10</v>
      </c>
      <c r="VUN90" s="373"/>
      <c r="VUO90" s="373" t="s">
        <v>10</v>
      </c>
      <c r="VUP90" s="373"/>
      <c r="VUQ90" s="373" t="s">
        <v>10</v>
      </c>
      <c r="VUR90" s="373"/>
      <c r="VUS90" s="373" t="s">
        <v>10</v>
      </c>
      <c r="VUT90" s="373"/>
      <c r="VUU90" s="373" t="s">
        <v>10</v>
      </c>
      <c r="VUV90" s="373"/>
      <c r="VUW90" s="373" t="s">
        <v>10</v>
      </c>
      <c r="VUX90" s="373"/>
      <c r="VUY90" s="373" t="s">
        <v>10</v>
      </c>
      <c r="VUZ90" s="373"/>
      <c r="VVA90" s="373" t="s">
        <v>10</v>
      </c>
      <c r="VVB90" s="373"/>
      <c r="VVC90" s="373" t="s">
        <v>10</v>
      </c>
      <c r="VVD90" s="373"/>
      <c r="VVE90" s="373" t="s">
        <v>10</v>
      </c>
      <c r="VVF90" s="373"/>
      <c r="VVG90" s="373" t="s">
        <v>10</v>
      </c>
      <c r="VVH90" s="373"/>
      <c r="VVI90" s="373" t="s">
        <v>10</v>
      </c>
      <c r="VVJ90" s="373"/>
      <c r="VVK90" s="373" t="s">
        <v>10</v>
      </c>
      <c r="VVL90" s="373"/>
      <c r="VVM90" s="373" t="s">
        <v>10</v>
      </c>
      <c r="VVN90" s="373"/>
      <c r="VVO90" s="373" t="s">
        <v>10</v>
      </c>
      <c r="VVP90" s="373"/>
      <c r="VVQ90" s="373" t="s">
        <v>10</v>
      </c>
      <c r="VVR90" s="373"/>
      <c r="VVS90" s="373" t="s">
        <v>10</v>
      </c>
      <c r="VVT90" s="373"/>
      <c r="VVU90" s="373" t="s">
        <v>10</v>
      </c>
      <c r="VVV90" s="373"/>
      <c r="VVW90" s="373" t="s">
        <v>10</v>
      </c>
      <c r="VVX90" s="373"/>
      <c r="VVY90" s="373" t="s">
        <v>10</v>
      </c>
      <c r="VVZ90" s="373"/>
      <c r="VWA90" s="373" t="s">
        <v>10</v>
      </c>
      <c r="VWB90" s="373"/>
      <c r="VWC90" s="373" t="s">
        <v>10</v>
      </c>
      <c r="VWD90" s="373"/>
      <c r="VWE90" s="373" t="s">
        <v>10</v>
      </c>
      <c r="VWF90" s="373"/>
      <c r="VWG90" s="373" t="s">
        <v>10</v>
      </c>
      <c r="VWH90" s="373"/>
      <c r="VWI90" s="373" t="s">
        <v>10</v>
      </c>
      <c r="VWJ90" s="373"/>
      <c r="VWK90" s="373" t="s">
        <v>10</v>
      </c>
      <c r="VWL90" s="373"/>
      <c r="VWM90" s="373" t="s">
        <v>10</v>
      </c>
      <c r="VWN90" s="373"/>
      <c r="VWO90" s="373" t="s">
        <v>10</v>
      </c>
      <c r="VWP90" s="373"/>
      <c r="VWQ90" s="373" t="s">
        <v>10</v>
      </c>
      <c r="VWR90" s="373"/>
      <c r="VWS90" s="373" t="s">
        <v>10</v>
      </c>
      <c r="VWT90" s="373"/>
      <c r="VWU90" s="373" t="s">
        <v>10</v>
      </c>
      <c r="VWV90" s="373"/>
      <c r="VWW90" s="373" t="s">
        <v>10</v>
      </c>
      <c r="VWX90" s="373"/>
      <c r="VWY90" s="373" t="s">
        <v>10</v>
      </c>
      <c r="VWZ90" s="373"/>
      <c r="VXA90" s="373" t="s">
        <v>10</v>
      </c>
      <c r="VXB90" s="373"/>
      <c r="VXC90" s="373" t="s">
        <v>10</v>
      </c>
      <c r="VXD90" s="373"/>
      <c r="VXE90" s="373" t="s">
        <v>10</v>
      </c>
      <c r="VXF90" s="373"/>
      <c r="VXG90" s="373" t="s">
        <v>10</v>
      </c>
      <c r="VXH90" s="373"/>
      <c r="VXI90" s="373" t="s">
        <v>10</v>
      </c>
      <c r="VXJ90" s="373"/>
      <c r="VXK90" s="373" t="s">
        <v>10</v>
      </c>
      <c r="VXL90" s="373"/>
      <c r="VXM90" s="373" t="s">
        <v>10</v>
      </c>
      <c r="VXN90" s="373"/>
      <c r="VXO90" s="373" t="s">
        <v>10</v>
      </c>
      <c r="VXP90" s="373"/>
      <c r="VXQ90" s="373" t="s">
        <v>10</v>
      </c>
      <c r="VXR90" s="373"/>
      <c r="VXS90" s="373" t="s">
        <v>10</v>
      </c>
      <c r="VXT90" s="373"/>
      <c r="VXU90" s="373" t="s">
        <v>10</v>
      </c>
      <c r="VXV90" s="373"/>
      <c r="VXW90" s="373" t="s">
        <v>10</v>
      </c>
      <c r="VXX90" s="373"/>
      <c r="VXY90" s="373" t="s">
        <v>10</v>
      </c>
      <c r="VXZ90" s="373"/>
      <c r="VYA90" s="373" t="s">
        <v>10</v>
      </c>
      <c r="VYB90" s="373"/>
      <c r="VYC90" s="373" t="s">
        <v>10</v>
      </c>
      <c r="VYD90" s="373"/>
      <c r="VYE90" s="373" t="s">
        <v>10</v>
      </c>
      <c r="VYF90" s="373"/>
      <c r="VYG90" s="373" t="s">
        <v>10</v>
      </c>
      <c r="VYH90" s="373"/>
      <c r="VYI90" s="373" t="s">
        <v>10</v>
      </c>
      <c r="VYJ90" s="373"/>
      <c r="VYK90" s="373" t="s">
        <v>10</v>
      </c>
      <c r="VYL90" s="373"/>
      <c r="VYM90" s="373" t="s">
        <v>10</v>
      </c>
      <c r="VYN90" s="373"/>
      <c r="VYO90" s="373" t="s">
        <v>10</v>
      </c>
      <c r="VYP90" s="373"/>
      <c r="VYQ90" s="373" t="s">
        <v>10</v>
      </c>
      <c r="VYR90" s="373"/>
      <c r="VYS90" s="373" t="s">
        <v>10</v>
      </c>
      <c r="VYT90" s="373"/>
      <c r="VYU90" s="373" t="s">
        <v>10</v>
      </c>
      <c r="VYV90" s="373"/>
      <c r="VYW90" s="373" t="s">
        <v>10</v>
      </c>
      <c r="VYX90" s="373"/>
      <c r="VYY90" s="373" t="s">
        <v>10</v>
      </c>
      <c r="VYZ90" s="373"/>
      <c r="VZA90" s="373" t="s">
        <v>10</v>
      </c>
      <c r="VZB90" s="373"/>
      <c r="VZC90" s="373" t="s">
        <v>10</v>
      </c>
      <c r="VZD90" s="373"/>
      <c r="VZE90" s="373" t="s">
        <v>10</v>
      </c>
      <c r="VZF90" s="373"/>
      <c r="VZG90" s="373" t="s">
        <v>10</v>
      </c>
      <c r="VZH90" s="373"/>
      <c r="VZI90" s="373" t="s">
        <v>10</v>
      </c>
      <c r="VZJ90" s="373"/>
      <c r="VZK90" s="373" t="s">
        <v>10</v>
      </c>
      <c r="VZL90" s="373"/>
      <c r="VZM90" s="373" t="s">
        <v>10</v>
      </c>
      <c r="VZN90" s="373"/>
      <c r="VZO90" s="373" t="s">
        <v>10</v>
      </c>
      <c r="VZP90" s="373"/>
      <c r="VZQ90" s="373" t="s">
        <v>10</v>
      </c>
      <c r="VZR90" s="373"/>
      <c r="VZS90" s="373" t="s">
        <v>10</v>
      </c>
      <c r="VZT90" s="373"/>
      <c r="VZU90" s="373" t="s">
        <v>10</v>
      </c>
      <c r="VZV90" s="373"/>
      <c r="VZW90" s="373" t="s">
        <v>10</v>
      </c>
      <c r="VZX90" s="373"/>
      <c r="VZY90" s="373" t="s">
        <v>10</v>
      </c>
      <c r="VZZ90" s="373"/>
      <c r="WAA90" s="373" t="s">
        <v>10</v>
      </c>
      <c r="WAB90" s="373"/>
      <c r="WAC90" s="373" t="s">
        <v>10</v>
      </c>
      <c r="WAD90" s="373"/>
      <c r="WAE90" s="373" t="s">
        <v>10</v>
      </c>
      <c r="WAF90" s="373"/>
      <c r="WAG90" s="373" t="s">
        <v>10</v>
      </c>
      <c r="WAH90" s="373"/>
      <c r="WAI90" s="373" t="s">
        <v>10</v>
      </c>
      <c r="WAJ90" s="373"/>
      <c r="WAK90" s="373" t="s">
        <v>10</v>
      </c>
      <c r="WAL90" s="373"/>
      <c r="WAM90" s="373" t="s">
        <v>10</v>
      </c>
      <c r="WAN90" s="373"/>
      <c r="WAO90" s="373" t="s">
        <v>10</v>
      </c>
      <c r="WAP90" s="373"/>
      <c r="WAQ90" s="373" t="s">
        <v>10</v>
      </c>
      <c r="WAR90" s="373"/>
      <c r="WAS90" s="373" t="s">
        <v>10</v>
      </c>
      <c r="WAT90" s="373"/>
      <c r="WAU90" s="373" t="s">
        <v>10</v>
      </c>
      <c r="WAV90" s="373"/>
      <c r="WAW90" s="373" t="s">
        <v>10</v>
      </c>
      <c r="WAX90" s="373"/>
      <c r="WAY90" s="373" t="s">
        <v>10</v>
      </c>
      <c r="WAZ90" s="373"/>
      <c r="WBA90" s="373" t="s">
        <v>10</v>
      </c>
      <c r="WBB90" s="373"/>
      <c r="WBC90" s="373" t="s">
        <v>10</v>
      </c>
      <c r="WBD90" s="373"/>
      <c r="WBE90" s="373" t="s">
        <v>10</v>
      </c>
      <c r="WBF90" s="373"/>
      <c r="WBG90" s="373" t="s">
        <v>10</v>
      </c>
      <c r="WBH90" s="373"/>
      <c r="WBI90" s="373" t="s">
        <v>10</v>
      </c>
      <c r="WBJ90" s="373"/>
      <c r="WBK90" s="373" t="s">
        <v>10</v>
      </c>
      <c r="WBL90" s="373"/>
      <c r="WBM90" s="373" t="s">
        <v>10</v>
      </c>
      <c r="WBN90" s="373"/>
      <c r="WBO90" s="373" t="s">
        <v>10</v>
      </c>
      <c r="WBP90" s="373"/>
      <c r="WBQ90" s="373" t="s">
        <v>10</v>
      </c>
      <c r="WBR90" s="373"/>
      <c r="WBS90" s="373" t="s">
        <v>10</v>
      </c>
      <c r="WBT90" s="373"/>
      <c r="WBU90" s="373" t="s">
        <v>10</v>
      </c>
      <c r="WBV90" s="373"/>
      <c r="WBW90" s="373" t="s">
        <v>10</v>
      </c>
      <c r="WBX90" s="373"/>
      <c r="WBY90" s="373" t="s">
        <v>10</v>
      </c>
      <c r="WBZ90" s="373"/>
      <c r="WCA90" s="373" t="s">
        <v>10</v>
      </c>
      <c r="WCB90" s="373"/>
      <c r="WCC90" s="373" t="s">
        <v>10</v>
      </c>
      <c r="WCD90" s="373"/>
      <c r="WCE90" s="373" t="s">
        <v>10</v>
      </c>
      <c r="WCF90" s="373"/>
      <c r="WCG90" s="373" t="s">
        <v>10</v>
      </c>
      <c r="WCH90" s="373"/>
      <c r="WCI90" s="373" t="s">
        <v>10</v>
      </c>
      <c r="WCJ90" s="373"/>
      <c r="WCK90" s="373" t="s">
        <v>10</v>
      </c>
      <c r="WCL90" s="373"/>
      <c r="WCM90" s="373" t="s">
        <v>10</v>
      </c>
      <c r="WCN90" s="373"/>
      <c r="WCO90" s="373" t="s">
        <v>10</v>
      </c>
      <c r="WCP90" s="373"/>
      <c r="WCQ90" s="373" t="s">
        <v>10</v>
      </c>
      <c r="WCR90" s="373"/>
      <c r="WCS90" s="373" t="s">
        <v>10</v>
      </c>
      <c r="WCT90" s="373"/>
      <c r="WCU90" s="373" t="s">
        <v>10</v>
      </c>
      <c r="WCV90" s="373"/>
      <c r="WCW90" s="373" t="s">
        <v>10</v>
      </c>
      <c r="WCX90" s="373"/>
      <c r="WCY90" s="373" t="s">
        <v>10</v>
      </c>
      <c r="WCZ90" s="373"/>
      <c r="WDA90" s="373" t="s">
        <v>10</v>
      </c>
      <c r="WDB90" s="373"/>
      <c r="WDC90" s="373" t="s">
        <v>10</v>
      </c>
      <c r="WDD90" s="373"/>
      <c r="WDE90" s="373" t="s">
        <v>10</v>
      </c>
      <c r="WDF90" s="373"/>
      <c r="WDG90" s="373" t="s">
        <v>10</v>
      </c>
      <c r="WDH90" s="373"/>
      <c r="WDI90" s="373" t="s">
        <v>10</v>
      </c>
      <c r="WDJ90" s="373"/>
      <c r="WDK90" s="373" t="s">
        <v>10</v>
      </c>
      <c r="WDL90" s="373"/>
      <c r="WDM90" s="373" t="s">
        <v>10</v>
      </c>
      <c r="WDN90" s="373"/>
      <c r="WDO90" s="373" t="s">
        <v>10</v>
      </c>
      <c r="WDP90" s="373"/>
      <c r="WDQ90" s="373" t="s">
        <v>10</v>
      </c>
      <c r="WDR90" s="373"/>
      <c r="WDS90" s="373" t="s">
        <v>10</v>
      </c>
      <c r="WDT90" s="373"/>
      <c r="WDU90" s="373" t="s">
        <v>10</v>
      </c>
      <c r="WDV90" s="373"/>
      <c r="WDW90" s="373" t="s">
        <v>10</v>
      </c>
      <c r="WDX90" s="373"/>
      <c r="WDY90" s="373" t="s">
        <v>10</v>
      </c>
      <c r="WDZ90" s="373"/>
      <c r="WEA90" s="373" t="s">
        <v>10</v>
      </c>
      <c r="WEB90" s="373"/>
      <c r="WEC90" s="373" t="s">
        <v>10</v>
      </c>
      <c r="WED90" s="373"/>
      <c r="WEE90" s="373" t="s">
        <v>10</v>
      </c>
      <c r="WEF90" s="373"/>
      <c r="WEG90" s="373" t="s">
        <v>10</v>
      </c>
      <c r="WEH90" s="373"/>
      <c r="WEI90" s="373" t="s">
        <v>10</v>
      </c>
      <c r="WEJ90" s="373"/>
      <c r="WEK90" s="373" t="s">
        <v>10</v>
      </c>
      <c r="WEL90" s="373"/>
      <c r="WEM90" s="373" t="s">
        <v>10</v>
      </c>
      <c r="WEN90" s="373"/>
      <c r="WEO90" s="373" t="s">
        <v>10</v>
      </c>
      <c r="WEP90" s="373"/>
      <c r="WEQ90" s="373" t="s">
        <v>10</v>
      </c>
      <c r="WER90" s="373"/>
      <c r="WES90" s="373" t="s">
        <v>10</v>
      </c>
      <c r="WET90" s="373"/>
      <c r="WEU90" s="373" t="s">
        <v>10</v>
      </c>
      <c r="WEV90" s="373"/>
      <c r="WEW90" s="373" t="s">
        <v>10</v>
      </c>
      <c r="WEX90" s="373"/>
      <c r="WEY90" s="373" t="s">
        <v>10</v>
      </c>
      <c r="WEZ90" s="373"/>
      <c r="WFA90" s="373" t="s">
        <v>10</v>
      </c>
      <c r="WFB90" s="373"/>
      <c r="WFC90" s="373" t="s">
        <v>10</v>
      </c>
      <c r="WFD90" s="373"/>
      <c r="WFE90" s="373" t="s">
        <v>10</v>
      </c>
      <c r="WFF90" s="373"/>
      <c r="WFG90" s="373" t="s">
        <v>10</v>
      </c>
      <c r="WFH90" s="373"/>
      <c r="WFI90" s="373" t="s">
        <v>10</v>
      </c>
      <c r="WFJ90" s="373"/>
      <c r="WFK90" s="373" t="s">
        <v>10</v>
      </c>
      <c r="WFL90" s="373"/>
      <c r="WFM90" s="373" t="s">
        <v>10</v>
      </c>
      <c r="WFN90" s="373"/>
      <c r="WFO90" s="373" t="s">
        <v>10</v>
      </c>
      <c r="WFP90" s="373"/>
      <c r="WFQ90" s="373" t="s">
        <v>10</v>
      </c>
      <c r="WFR90" s="373"/>
      <c r="WFS90" s="373" t="s">
        <v>10</v>
      </c>
      <c r="WFT90" s="373"/>
      <c r="WFU90" s="373" t="s">
        <v>10</v>
      </c>
      <c r="WFV90" s="373"/>
      <c r="WFW90" s="373" t="s">
        <v>10</v>
      </c>
      <c r="WFX90" s="373"/>
      <c r="WFY90" s="373" t="s">
        <v>10</v>
      </c>
      <c r="WFZ90" s="373"/>
      <c r="WGA90" s="373" t="s">
        <v>10</v>
      </c>
      <c r="WGB90" s="373"/>
      <c r="WGC90" s="373" t="s">
        <v>10</v>
      </c>
      <c r="WGD90" s="373"/>
      <c r="WGE90" s="373" t="s">
        <v>10</v>
      </c>
      <c r="WGF90" s="373"/>
      <c r="WGG90" s="373" t="s">
        <v>10</v>
      </c>
      <c r="WGH90" s="373"/>
      <c r="WGI90" s="373" t="s">
        <v>10</v>
      </c>
      <c r="WGJ90" s="373"/>
      <c r="WGK90" s="373" t="s">
        <v>10</v>
      </c>
      <c r="WGL90" s="373"/>
      <c r="WGM90" s="373" t="s">
        <v>10</v>
      </c>
      <c r="WGN90" s="373"/>
      <c r="WGO90" s="373" t="s">
        <v>10</v>
      </c>
      <c r="WGP90" s="373"/>
      <c r="WGQ90" s="373" t="s">
        <v>10</v>
      </c>
      <c r="WGR90" s="373"/>
      <c r="WGS90" s="373" t="s">
        <v>10</v>
      </c>
      <c r="WGT90" s="373"/>
      <c r="WGU90" s="373" t="s">
        <v>10</v>
      </c>
      <c r="WGV90" s="373"/>
      <c r="WGW90" s="373" t="s">
        <v>10</v>
      </c>
      <c r="WGX90" s="373"/>
      <c r="WGY90" s="373" t="s">
        <v>10</v>
      </c>
      <c r="WGZ90" s="373"/>
      <c r="WHA90" s="373" t="s">
        <v>10</v>
      </c>
      <c r="WHB90" s="373"/>
      <c r="WHC90" s="373" t="s">
        <v>10</v>
      </c>
      <c r="WHD90" s="373"/>
      <c r="WHE90" s="373" t="s">
        <v>10</v>
      </c>
      <c r="WHF90" s="373"/>
      <c r="WHG90" s="373" t="s">
        <v>10</v>
      </c>
      <c r="WHH90" s="373"/>
      <c r="WHI90" s="373" t="s">
        <v>10</v>
      </c>
      <c r="WHJ90" s="373"/>
      <c r="WHK90" s="373" t="s">
        <v>10</v>
      </c>
      <c r="WHL90" s="373"/>
      <c r="WHM90" s="373" t="s">
        <v>10</v>
      </c>
      <c r="WHN90" s="373"/>
      <c r="WHO90" s="373" t="s">
        <v>10</v>
      </c>
      <c r="WHP90" s="373"/>
      <c r="WHQ90" s="373" t="s">
        <v>10</v>
      </c>
      <c r="WHR90" s="373"/>
      <c r="WHS90" s="373" t="s">
        <v>10</v>
      </c>
      <c r="WHT90" s="373"/>
      <c r="WHU90" s="373" t="s">
        <v>10</v>
      </c>
      <c r="WHV90" s="373"/>
      <c r="WHW90" s="373" t="s">
        <v>10</v>
      </c>
      <c r="WHX90" s="373"/>
      <c r="WHY90" s="373" t="s">
        <v>10</v>
      </c>
      <c r="WHZ90" s="373"/>
      <c r="WIA90" s="373" t="s">
        <v>10</v>
      </c>
      <c r="WIB90" s="373"/>
      <c r="WIC90" s="373" t="s">
        <v>10</v>
      </c>
      <c r="WID90" s="373"/>
      <c r="WIE90" s="373" t="s">
        <v>10</v>
      </c>
      <c r="WIF90" s="373"/>
      <c r="WIG90" s="373" t="s">
        <v>10</v>
      </c>
      <c r="WIH90" s="373"/>
      <c r="WII90" s="373" t="s">
        <v>10</v>
      </c>
      <c r="WIJ90" s="373"/>
      <c r="WIK90" s="373" t="s">
        <v>10</v>
      </c>
      <c r="WIL90" s="373"/>
      <c r="WIM90" s="373" t="s">
        <v>10</v>
      </c>
      <c r="WIN90" s="373"/>
      <c r="WIO90" s="373" t="s">
        <v>10</v>
      </c>
      <c r="WIP90" s="373"/>
      <c r="WIQ90" s="373" t="s">
        <v>10</v>
      </c>
      <c r="WIR90" s="373"/>
      <c r="WIS90" s="373" t="s">
        <v>10</v>
      </c>
      <c r="WIT90" s="373"/>
      <c r="WIU90" s="373" t="s">
        <v>10</v>
      </c>
      <c r="WIV90" s="373"/>
      <c r="WIW90" s="373" t="s">
        <v>10</v>
      </c>
      <c r="WIX90" s="373"/>
      <c r="WIY90" s="373" t="s">
        <v>10</v>
      </c>
      <c r="WIZ90" s="373"/>
      <c r="WJA90" s="373" t="s">
        <v>10</v>
      </c>
      <c r="WJB90" s="373"/>
      <c r="WJC90" s="373" t="s">
        <v>10</v>
      </c>
      <c r="WJD90" s="373"/>
      <c r="WJE90" s="373" t="s">
        <v>10</v>
      </c>
      <c r="WJF90" s="373"/>
      <c r="WJG90" s="373" t="s">
        <v>10</v>
      </c>
      <c r="WJH90" s="373"/>
      <c r="WJI90" s="373" t="s">
        <v>10</v>
      </c>
      <c r="WJJ90" s="373"/>
      <c r="WJK90" s="373" t="s">
        <v>10</v>
      </c>
      <c r="WJL90" s="373"/>
      <c r="WJM90" s="373" t="s">
        <v>10</v>
      </c>
      <c r="WJN90" s="373"/>
      <c r="WJO90" s="373" t="s">
        <v>10</v>
      </c>
      <c r="WJP90" s="373"/>
      <c r="WJQ90" s="373" t="s">
        <v>10</v>
      </c>
      <c r="WJR90" s="373"/>
      <c r="WJS90" s="373" t="s">
        <v>10</v>
      </c>
      <c r="WJT90" s="373"/>
      <c r="WJU90" s="373" t="s">
        <v>10</v>
      </c>
      <c r="WJV90" s="373"/>
      <c r="WJW90" s="373" t="s">
        <v>10</v>
      </c>
      <c r="WJX90" s="373"/>
      <c r="WJY90" s="373" t="s">
        <v>10</v>
      </c>
      <c r="WJZ90" s="373"/>
      <c r="WKA90" s="373" t="s">
        <v>10</v>
      </c>
      <c r="WKB90" s="373"/>
      <c r="WKC90" s="373" t="s">
        <v>10</v>
      </c>
      <c r="WKD90" s="373"/>
      <c r="WKE90" s="373" t="s">
        <v>10</v>
      </c>
      <c r="WKF90" s="373"/>
      <c r="WKG90" s="373" t="s">
        <v>10</v>
      </c>
      <c r="WKH90" s="373"/>
      <c r="WKI90" s="373" t="s">
        <v>10</v>
      </c>
      <c r="WKJ90" s="373"/>
      <c r="WKK90" s="373" t="s">
        <v>10</v>
      </c>
      <c r="WKL90" s="373"/>
      <c r="WKM90" s="373" t="s">
        <v>10</v>
      </c>
      <c r="WKN90" s="373"/>
      <c r="WKO90" s="373" t="s">
        <v>10</v>
      </c>
      <c r="WKP90" s="373"/>
      <c r="WKQ90" s="373" t="s">
        <v>10</v>
      </c>
      <c r="WKR90" s="373"/>
      <c r="WKS90" s="373" t="s">
        <v>10</v>
      </c>
      <c r="WKT90" s="373"/>
      <c r="WKU90" s="373" t="s">
        <v>10</v>
      </c>
      <c r="WKV90" s="373"/>
      <c r="WKW90" s="373" t="s">
        <v>10</v>
      </c>
      <c r="WKX90" s="373"/>
      <c r="WKY90" s="373" t="s">
        <v>10</v>
      </c>
      <c r="WKZ90" s="373"/>
      <c r="WLA90" s="373" t="s">
        <v>10</v>
      </c>
      <c r="WLB90" s="373"/>
      <c r="WLC90" s="373" t="s">
        <v>10</v>
      </c>
      <c r="WLD90" s="373"/>
      <c r="WLE90" s="373" t="s">
        <v>10</v>
      </c>
      <c r="WLF90" s="373"/>
      <c r="WLG90" s="373" t="s">
        <v>10</v>
      </c>
      <c r="WLH90" s="373"/>
      <c r="WLI90" s="373" t="s">
        <v>10</v>
      </c>
      <c r="WLJ90" s="373"/>
      <c r="WLK90" s="373" t="s">
        <v>10</v>
      </c>
      <c r="WLL90" s="373"/>
      <c r="WLM90" s="373" t="s">
        <v>10</v>
      </c>
      <c r="WLN90" s="373"/>
      <c r="WLO90" s="373" t="s">
        <v>10</v>
      </c>
      <c r="WLP90" s="373"/>
      <c r="WLQ90" s="373" t="s">
        <v>10</v>
      </c>
      <c r="WLR90" s="373"/>
      <c r="WLS90" s="373" t="s">
        <v>10</v>
      </c>
      <c r="WLT90" s="373"/>
      <c r="WLU90" s="373" t="s">
        <v>10</v>
      </c>
      <c r="WLV90" s="373"/>
      <c r="WLW90" s="373" t="s">
        <v>10</v>
      </c>
      <c r="WLX90" s="373"/>
      <c r="WLY90" s="373" t="s">
        <v>10</v>
      </c>
      <c r="WLZ90" s="373"/>
      <c r="WMA90" s="373" t="s">
        <v>10</v>
      </c>
      <c r="WMB90" s="373"/>
      <c r="WMC90" s="373" t="s">
        <v>10</v>
      </c>
      <c r="WMD90" s="373"/>
      <c r="WME90" s="373" t="s">
        <v>10</v>
      </c>
      <c r="WMF90" s="373"/>
      <c r="WMG90" s="373" t="s">
        <v>10</v>
      </c>
      <c r="WMH90" s="373"/>
      <c r="WMI90" s="373" t="s">
        <v>10</v>
      </c>
      <c r="WMJ90" s="373"/>
      <c r="WMK90" s="373" t="s">
        <v>10</v>
      </c>
      <c r="WML90" s="373"/>
      <c r="WMM90" s="373" t="s">
        <v>10</v>
      </c>
      <c r="WMN90" s="373"/>
      <c r="WMO90" s="373" t="s">
        <v>10</v>
      </c>
      <c r="WMP90" s="373"/>
      <c r="WMQ90" s="373" t="s">
        <v>10</v>
      </c>
      <c r="WMR90" s="373"/>
      <c r="WMS90" s="373" t="s">
        <v>10</v>
      </c>
      <c r="WMT90" s="373"/>
      <c r="WMU90" s="373" t="s">
        <v>10</v>
      </c>
      <c r="WMV90" s="373"/>
      <c r="WMW90" s="373" t="s">
        <v>10</v>
      </c>
      <c r="WMX90" s="373"/>
      <c r="WMY90" s="373" t="s">
        <v>10</v>
      </c>
      <c r="WMZ90" s="373"/>
      <c r="WNA90" s="373" t="s">
        <v>10</v>
      </c>
      <c r="WNB90" s="373"/>
      <c r="WNC90" s="373" t="s">
        <v>10</v>
      </c>
      <c r="WND90" s="373"/>
      <c r="WNE90" s="373" t="s">
        <v>10</v>
      </c>
      <c r="WNF90" s="373"/>
      <c r="WNG90" s="373" t="s">
        <v>10</v>
      </c>
      <c r="WNH90" s="373"/>
      <c r="WNI90" s="373" t="s">
        <v>10</v>
      </c>
      <c r="WNJ90" s="373"/>
      <c r="WNK90" s="373" t="s">
        <v>10</v>
      </c>
      <c r="WNL90" s="373"/>
      <c r="WNM90" s="373" t="s">
        <v>10</v>
      </c>
      <c r="WNN90" s="373"/>
      <c r="WNO90" s="373" t="s">
        <v>10</v>
      </c>
      <c r="WNP90" s="373"/>
      <c r="WNQ90" s="373" t="s">
        <v>10</v>
      </c>
      <c r="WNR90" s="373"/>
      <c r="WNS90" s="373" t="s">
        <v>10</v>
      </c>
      <c r="WNT90" s="373"/>
      <c r="WNU90" s="373" t="s">
        <v>10</v>
      </c>
      <c r="WNV90" s="373"/>
      <c r="WNW90" s="373" t="s">
        <v>10</v>
      </c>
      <c r="WNX90" s="373"/>
      <c r="WNY90" s="373" t="s">
        <v>10</v>
      </c>
      <c r="WNZ90" s="373"/>
      <c r="WOA90" s="373" t="s">
        <v>10</v>
      </c>
      <c r="WOB90" s="373"/>
      <c r="WOC90" s="373" t="s">
        <v>10</v>
      </c>
      <c r="WOD90" s="373"/>
      <c r="WOE90" s="373" t="s">
        <v>10</v>
      </c>
      <c r="WOF90" s="373"/>
      <c r="WOG90" s="373" t="s">
        <v>10</v>
      </c>
      <c r="WOH90" s="373"/>
      <c r="WOI90" s="373" t="s">
        <v>10</v>
      </c>
      <c r="WOJ90" s="373"/>
      <c r="WOK90" s="373" t="s">
        <v>10</v>
      </c>
      <c r="WOL90" s="373"/>
      <c r="WOM90" s="373" t="s">
        <v>10</v>
      </c>
      <c r="WON90" s="373"/>
      <c r="WOO90" s="373" t="s">
        <v>10</v>
      </c>
      <c r="WOP90" s="373"/>
      <c r="WOQ90" s="373" t="s">
        <v>10</v>
      </c>
      <c r="WOR90" s="373"/>
      <c r="WOS90" s="373" t="s">
        <v>10</v>
      </c>
      <c r="WOT90" s="373"/>
      <c r="WOU90" s="373" t="s">
        <v>10</v>
      </c>
      <c r="WOV90" s="373"/>
      <c r="WOW90" s="373" t="s">
        <v>10</v>
      </c>
      <c r="WOX90" s="373"/>
      <c r="WOY90" s="373" t="s">
        <v>10</v>
      </c>
      <c r="WOZ90" s="373"/>
      <c r="WPA90" s="373" t="s">
        <v>10</v>
      </c>
      <c r="WPB90" s="373"/>
      <c r="WPC90" s="373" t="s">
        <v>10</v>
      </c>
      <c r="WPD90" s="373"/>
      <c r="WPE90" s="373" t="s">
        <v>10</v>
      </c>
      <c r="WPF90" s="373"/>
      <c r="WPG90" s="373" t="s">
        <v>10</v>
      </c>
      <c r="WPH90" s="373"/>
      <c r="WPI90" s="373" t="s">
        <v>10</v>
      </c>
      <c r="WPJ90" s="373"/>
      <c r="WPK90" s="373" t="s">
        <v>10</v>
      </c>
      <c r="WPL90" s="373"/>
      <c r="WPM90" s="373" t="s">
        <v>10</v>
      </c>
      <c r="WPN90" s="373"/>
      <c r="WPO90" s="373" t="s">
        <v>10</v>
      </c>
      <c r="WPP90" s="373"/>
      <c r="WPQ90" s="373" t="s">
        <v>10</v>
      </c>
      <c r="WPR90" s="373"/>
      <c r="WPS90" s="373" t="s">
        <v>10</v>
      </c>
      <c r="WPT90" s="373"/>
      <c r="WPU90" s="373" t="s">
        <v>10</v>
      </c>
      <c r="WPV90" s="373"/>
      <c r="WPW90" s="373" t="s">
        <v>10</v>
      </c>
      <c r="WPX90" s="373"/>
      <c r="WPY90" s="373" t="s">
        <v>10</v>
      </c>
      <c r="WPZ90" s="373"/>
      <c r="WQA90" s="373" t="s">
        <v>10</v>
      </c>
      <c r="WQB90" s="373"/>
      <c r="WQC90" s="373" t="s">
        <v>10</v>
      </c>
      <c r="WQD90" s="373"/>
      <c r="WQE90" s="373" t="s">
        <v>10</v>
      </c>
      <c r="WQF90" s="373"/>
      <c r="WQG90" s="373" t="s">
        <v>10</v>
      </c>
      <c r="WQH90" s="373"/>
      <c r="WQI90" s="373" t="s">
        <v>10</v>
      </c>
      <c r="WQJ90" s="373"/>
      <c r="WQK90" s="373" t="s">
        <v>10</v>
      </c>
      <c r="WQL90" s="373"/>
      <c r="WQM90" s="373" t="s">
        <v>10</v>
      </c>
      <c r="WQN90" s="373"/>
      <c r="WQO90" s="373" t="s">
        <v>10</v>
      </c>
      <c r="WQP90" s="373"/>
      <c r="WQQ90" s="373" t="s">
        <v>10</v>
      </c>
      <c r="WQR90" s="373"/>
      <c r="WQS90" s="373" t="s">
        <v>10</v>
      </c>
      <c r="WQT90" s="373"/>
      <c r="WQU90" s="373" t="s">
        <v>10</v>
      </c>
      <c r="WQV90" s="373"/>
      <c r="WQW90" s="373" t="s">
        <v>10</v>
      </c>
      <c r="WQX90" s="373"/>
      <c r="WQY90" s="373" t="s">
        <v>10</v>
      </c>
      <c r="WQZ90" s="373"/>
      <c r="WRA90" s="373" t="s">
        <v>10</v>
      </c>
      <c r="WRB90" s="373"/>
      <c r="WRC90" s="373" t="s">
        <v>10</v>
      </c>
      <c r="WRD90" s="373"/>
      <c r="WRE90" s="373" t="s">
        <v>10</v>
      </c>
      <c r="WRF90" s="373"/>
      <c r="WRG90" s="373" t="s">
        <v>10</v>
      </c>
      <c r="WRH90" s="373"/>
      <c r="WRI90" s="373" t="s">
        <v>10</v>
      </c>
      <c r="WRJ90" s="373"/>
      <c r="WRK90" s="373" t="s">
        <v>10</v>
      </c>
      <c r="WRL90" s="373"/>
      <c r="WRM90" s="373" t="s">
        <v>10</v>
      </c>
      <c r="WRN90" s="373"/>
      <c r="WRO90" s="373" t="s">
        <v>10</v>
      </c>
      <c r="WRP90" s="373"/>
      <c r="WRQ90" s="373" t="s">
        <v>10</v>
      </c>
      <c r="WRR90" s="373"/>
      <c r="WRS90" s="373" t="s">
        <v>10</v>
      </c>
      <c r="WRT90" s="373"/>
      <c r="WRU90" s="373" t="s">
        <v>10</v>
      </c>
      <c r="WRV90" s="373"/>
      <c r="WRW90" s="373" t="s">
        <v>10</v>
      </c>
      <c r="WRX90" s="373"/>
      <c r="WRY90" s="373" t="s">
        <v>10</v>
      </c>
      <c r="WRZ90" s="373"/>
      <c r="WSA90" s="373" t="s">
        <v>10</v>
      </c>
      <c r="WSB90" s="373"/>
      <c r="WSC90" s="373" t="s">
        <v>10</v>
      </c>
      <c r="WSD90" s="373"/>
      <c r="WSE90" s="373" t="s">
        <v>10</v>
      </c>
      <c r="WSF90" s="373"/>
      <c r="WSG90" s="373" t="s">
        <v>10</v>
      </c>
      <c r="WSH90" s="373"/>
      <c r="WSI90" s="373" t="s">
        <v>10</v>
      </c>
      <c r="WSJ90" s="373"/>
      <c r="WSK90" s="373" t="s">
        <v>10</v>
      </c>
      <c r="WSL90" s="373"/>
      <c r="WSM90" s="373" t="s">
        <v>10</v>
      </c>
      <c r="WSN90" s="373"/>
      <c r="WSO90" s="373" t="s">
        <v>10</v>
      </c>
      <c r="WSP90" s="373"/>
      <c r="WSQ90" s="373" t="s">
        <v>10</v>
      </c>
      <c r="WSR90" s="373"/>
      <c r="WSS90" s="373" t="s">
        <v>10</v>
      </c>
      <c r="WST90" s="373"/>
      <c r="WSU90" s="373" t="s">
        <v>10</v>
      </c>
      <c r="WSV90" s="373"/>
      <c r="WSW90" s="373" t="s">
        <v>10</v>
      </c>
      <c r="WSX90" s="373"/>
      <c r="WSY90" s="373" t="s">
        <v>10</v>
      </c>
      <c r="WSZ90" s="373"/>
      <c r="WTA90" s="373" t="s">
        <v>10</v>
      </c>
      <c r="WTB90" s="373"/>
      <c r="WTC90" s="373" t="s">
        <v>10</v>
      </c>
      <c r="WTD90" s="373"/>
      <c r="WTE90" s="373" t="s">
        <v>10</v>
      </c>
      <c r="WTF90" s="373"/>
      <c r="WTG90" s="373" t="s">
        <v>10</v>
      </c>
      <c r="WTH90" s="373"/>
      <c r="WTI90" s="373" t="s">
        <v>10</v>
      </c>
      <c r="WTJ90" s="373"/>
      <c r="WTK90" s="373" t="s">
        <v>10</v>
      </c>
      <c r="WTL90" s="373"/>
      <c r="WTM90" s="373" t="s">
        <v>10</v>
      </c>
      <c r="WTN90" s="373"/>
      <c r="WTO90" s="373" t="s">
        <v>10</v>
      </c>
      <c r="WTP90" s="373"/>
      <c r="WTQ90" s="373" t="s">
        <v>10</v>
      </c>
      <c r="WTR90" s="373"/>
      <c r="WTS90" s="373" t="s">
        <v>10</v>
      </c>
      <c r="WTT90" s="373"/>
      <c r="WTU90" s="373" t="s">
        <v>10</v>
      </c>
      <c r="WTV90" s="373"/>
      <c r="WTW90" s="373" t="s">
        <v>10</v>
      </c>
      <c r="WTX90" s="373"/>
      <c r="WTY90" s="373" t="s">
        <v>10</v>
      </c>
      <c r="WTZ90" s="373"/>
      <c r="WUA90" s="373" t="s">
        <v>10</v>
      </c>
      <c r="WUB90" s="373"/>
      <c r="WUC90" s="373" t="s">
        <v>10</v>
      </c>
      <c r="WUD90" s="373"/>
      <c r="WUE90" s="373" t="s">
        <v>10</v>
      </c>
      <c r="WUF90" s="373"/>
      <c r="WUG90" s="373" t="s">
        <v>10</v>
      </c>
      <c r="WUH90" s="373"/>
      <c r="WUI90" s="373" t="s">
        <v>10</v>
      </c>
      <c r="WUJ90" s="373"/>
      <c r="WUK90" s="373" t="s">
        <v>10</v>
      </c>
      <c r="WUL90" s="373"/>
      <c r="WUM90" s="373" t="s">
        <v>10</v>
      </c>
      <c r="WUN90" s="373"/>
      <c r="WUO90" s="373" t="s">
        <v>10</v>
      </c>
      <c r="WUP90" s="373"/>
      <c r="WUQ90" s="373" t="s">
        <v>10</v>
      </c>
      <c r="WUR90" s="373"/>
      <c r="WUS90" s="373" t="s">
        <v>10</v>
      </c>
      <c r="WUT90" s="373"/>
      <c r="WUU90" s="373" t="s">
        <v>10</v>
      </c>
      <c r="WUV90" s="373"/>
      <c r="WUW90" s="373" t="s">
        <v>10</v>
      </c>
      <c r="WUX90" s="373"/>
      <c r="WUY90" s="373" t="s">
        <v>10</v>
      </c>
      <c r="WUZ90" s="373"/>
      <c r="WVA90" s="373" t="s">
        <v>10</v>
      </c>
      <c r="WVB90" s="373"/>
      <c r="WVC90" s="373" t="s">
        <v>10</v>
      </c>
      <c r="WVD90" s="373"/>
      <c r="WVE90" s="373" t="s">
        <v>10</v>
      </c>
      <c r="WVF90" s="373"/>
      <c r="WVG90" s="373" t="s">
        <v>10</v>
      </c>
      <c r="WVH90" s="373"/>
      <c r="WVI90" s="373" t="s">
        <v>10</v>
      </c>
      <c r="WVJ90" s="373"/>
      <c r="WVK90" s="373" t="s">
        <v>10</v>
      </c>
      <c r="WVL90" s="373"/>
      <c r="WVM90" s="373" t="s">
        <v>10</v>
      </c>
      <c r="WVN90" s="373"/>
      <c r="WVO90" s="373" t="s">
        <v>10</v>
      </c>
      <c r="WVP90" s="373"/>
      <c r="WVQ90" s="373" t="s">
        <v>10</v>
      </c>
      <c r="WVR90" s="373"/>
      <c r="WVS90" s="373" t="s">
        <v>10</v>
      </c>
      <c r="WVT90" s="373"/>
      <c r="WVU90" s="373" t="s">
        <v>10</v>
      </c>
      <c r="WVV90" s="373"/>
      <c r="WVW90" s="373" t="s">
        <v>10</v>
      </c>
      <c r="WVX90" s="373"/>
      <c r="WVY90" s="373" t="s">
        <v>10</v>
      </c>
      <c r="WVZ90" s="373"/>
      <c r="WWA90" s="373" t="s">
        <v>10</v>
      </c>
      <c r="WWB90" s="373"/>
      <c r="WWC90" s="373" t="s">
        <v>10</v>
      </c>
      <c r="WWD90" s="373"/>
      <c r="WWE90" s="373" t="s">
        <v>10</v>
      </c>
      <c r="WWF90" s="373"/>
      <c r="WWG90" s="373" t="s">
        <v>10</v>
      </c>
      <c r="WWH90" s="373"/>
      <c r="WWI90" s="373" t="s">
        <v>10</v>
      </c>
      <c r="WWJ90" s="373"/>
      <c r="WWK90" s="373" t="s">
        <v>10</v>
      </c>
      <c r="WWL90" s="373"/>
      <c r="WWM90" s="373" t="s">
        <v>10</v>
      </c>
      <c r="WWN90" s="373"/>
      <c r="WWO90" s="373" t="s">
        <v>10</v>
      </c>
      <c r="WWP90" s="373"/>
      <c r="WWQ90" s="373" t="s">
        <v>10</v>
      </c>
      <c r="WWR90" s="373"/>
      <c r="WWS90" s="373" t="s">
        <v>10</v>
      </c>
      <c r="WWT90" s="373"/>
      <c r="WWU90" s="373" t="s">
        <v>10</v>
      </c>
      <c r="WWV90" s="373"/>
      <c r="WWW90" s="373" t="s">
        <v>10</v>
      </c>
      <c r="WWX90" s="373"/>
      <c r="WWY90" s="373" t="s">
        <v>10</v>
      </c>
      <c r="WWZ90" s="373"/>
      <c r="WXA90" s="373" t="s">
        <v>10</v>
      </c>
      <c r="WXB90" s="373"/>
      <c r="WXC90" s="373" t="s">
        <v>10</v>
      </c>
      <c r="WXD90" s="373"/>
      <c r="WXE90" s="373" t="s">
        <v>10</v>
      </c>
      <c r="WXF90" s="373"/>
      <c r="WXG90" s="373" t="s">
        <v>10</v>
      </c>
      <c r="WXH90" s="373"/>
      <c r="WXI90" s="373" t="s">
        <v>10</v>
      </c>
      <c r="WXJ90" s="373"/>
      <c r="WXK90" s="373" t="s">
        <v>10</v>
      </c>
      <c r="WXL90" s="373"/>
      <c r="WXM90" s="373" t="s">
        <v>10</v>
      </c>
      <c r="WXN90" s="373"/>
      <c r="WXO90" s="373" t="s">
        <v>10</v>
      </c>
      <c r="WXP90" s="373"/>
      <c r="WXQ90" s="373" t="s">
        <v>10</v>
      </c>
      <c r="WXR90" s="373"/>
      <c r="WXS90" s="373" t="s">
        <v>10</v>
      </c>
      <c r="WXT90" s="373"/>
      <c r="WXU90" s="373" t="s">
        <v>10</v>
      </c>
      <c r="WXV90" s="373"/>
      <c r="WXW90" s="373" t="s">
        <v>10</v>
      </c>
      <c r="WXX90" s="373"/>
      <c r="WXY90" s="373" t="s">
        <v>10</v>
      </c>
      <c r="WXZ90" s="373"/>
      <c r="WYA90" s="373" t="s">
        <v>10</v>
      </c>
      <c r="WYB90" s="373"/>
      <c r="WYC90" s="373" t="s">
        <v>10</v>
      </c>
      <c r="WYD90" s="373"/>
      <c r="WYE90" s="373" t="s">
        <v>10</v>
      </c>
      <c r="WYF90" s="373"/>
      <c r="WYG90" s="373" t="s">
        <v>10</v>
      </c>
      <c r="WYH90" s="373"/>
      <c r="WYI90" s="373" t="s">
        <v>10</v>
      </c>
      <c r="WYJ90" s="373"/>
      <c r="WYK90" s="373" t="s">
        <v>10</v>
      </c>
      <c r="WYL90" s="373"/>
      <c r="WYM90" s="373" t="s">
        <v>10</v>
      </c>
      <c r="WYN90" s="373"/>
      <c r="WYO90" s="373" t="s">
        <v>10</v>
      </c>
      <c r="WYP90" s="373"/>
      <c r="WYQ90" s="373" t="s">
        <v>10</v>
      </c>
      <c r="WYR90" s="373"/>
      <c r="WYS90" s="373" t="s">
        <v>10</v>
      </c>
      <c r="WYT90" s="373"/>
      <c r="WYU90" s="373" t="s">
        <v>10</v>
      </c>
      <c r="WYV90" s="373"/>
      <c r="WYW90" s="373" t="s">
        <v>10</v>
      </c>
      <c r="WYX90" s="373"/>
      <c r="WYY90" s="373" t="s">
        <v>10</v>
      </c>
      <c r="WYZ90" s="373"/>
      <c r="WZA90" s="373" t="s">
        <v>10</v>
      </c>
      <c r="WZB90" s="373"/>
      <c r="WZC90" s="373" t="s">
        <v>10</v>
      </c>
      <c r="WZD90" s="373"/>
      <c r="WZE90" s="373" t="s">
        <v>10</v>
      </c>
      <c r="WZF90" s="373"/>
      <c r="WZG90" s="373" t="s">
        <v>10</v>
      </c>
      <c r="WZH90" s="373"/>
      <c r="WZI90" s="373" t="s">
        <v>10</v>
      </c>
      <c r="WZJ90" s="373"/>
      <c r="WZK90" s="373" t="s">
        <v>10</v>
      </c>
      <c r="WZL90" s="373"/>
      <c r="WZM90" s="373" t="s">
        <v>10</v>
      </c>
      <c r="WZN90" s="373"/>
      <c r="WZO90" s="373" t="s">
        <v>10</v>
      </c>
      <c r="WZP90" s="373"/>
      <c r="WZQ90" s="373" t="s">
        <v>10</v>
      </c>
      <c r="WZR90" s="373"/>
      <c r="WZS90" s="373" t="s">
        <v>10</v>
      </c>
      <c r="WZT90" s="373"/>
      <c r="WZU90" s="373" t="s">
        <v>10</v>
      </c>
      <c r="WZV90" s="373"/>
      <c r="WZW90" s="373" t="s">
        <v>10</v>
      </c>
      <c r="WZX90" s="373"/>
      <c r="WZY90" s="373" t="s">
        <v>10</v>
      </c>
      <c r="WZZ90" s="373"/>
      <c r="XAA90" s="373" t="s">
        <v>10</v>
      </c>
      <c r="XAB90" s="373"/>
      <c r="XAC90" s="373" t="s">
        <v>10</v>
      </c>
      <c r="XAD90" s="373"/>
      <c r="XAE90" s="373" t="s">
        <v>10</v>
      </c>
      <c r="XAF90" s="373"/>
      <c r="XAG90" s="373" t="s">
        <v>10</v>
      </c>
      <c r="XAH90" s="373"/>
      <c r="XAI90" s="373" t="s">
        <v>10</v>
      </c>
      <c r="XAJ90" s="373"/>
      <c r="XAK90" s="373" t="s">
        <v>10</v>
      </c>
      <c r="XAL90" s="373"/>
      <c r="XAM90" s="373" t="s">
        <v>10</v>
      </c>
      <c r="XAN90" s="373"/>
      <c r="XAO90" s="373" t="s">
        <v>10</v>
      </c>
      <c r="XAP90" s="373"/>
      <c r="XAQ90" s="373" t="s">
        <v>10</v>
      </c>
      <c r="XAR90" s="373"/>
      <c r="XAS90" s="373" t="s">
        <v>10</v>
      </c>
      <c r="XAT90" s="373"/>
      <c r="XAU90" s="373" t="s">
        <v>10</v>
      </c>
      <c r="XAV90" s="373"/>
      <c r="XAW90" s="373" t="s">
        <v>10</v>
      </c>
      <c r="XAX90" s="373"/>
      <c r="XAY90" s="373" t="s">
        <v>10</v>
      </c>
      <c r="XAZ90" s="373"/>
      <c r="XBA90" s="373" t="s">
        <v>10</v>
      </c>
      <c r="XBB90" s="373"/>
      <c r="XBC90" s="373" t="s">
        <v>10</v>
      </c>
      <c r="XBD90" s="373"/>
      <c r="XBE90" s="373" t="s">
        <v>10</v>
      </c>
      <c r="XBF90" s="373"/>
      <c r="XBG90" s="373" t="s">
        <v>10</v>
      </c>
      <c r="XBH90" s="373"/>
      <c r="XBI90" s="373" t="s">
        <v>10</v>
      </c>
      <c r="XBJ90" s="373"/>
      <c r="XBK90" s="373" t="s">
        <v>10</v>
      </c>
      <c r="XBL90" s="373"/>
      <c r="XBM90" s="373" t="s">
        <v>10</v>
      </c>
      <c r="XBN90" s="373"/>
      <c r="XBO90" s="373" t="s">
        <v>10</v>
      </c>
      <c r="XBP90" s="373"/>
      <c r="XBQ90" s="373" t="s">
        <v>10</v>
      </c>
      <c r="XBR90" s="373"/>
      <c r="XBS90" s="373" t="s">
        <v>10</v>
      </c>
      <c r="XBT90" s="373"/>
      <c r="XBU90" s="373" t="s">
        <v>10</v>
      </c>
      <c r="XBV90" s="373"/>
      <c r="XBW90" s="373" t="s">
        <v>10</v>
      </c>
      <c r="XBX90" s="373"/>
      <c r="XBY90" s="373" t="s">
        <v>10</v>
      </c>
      <c r="XBZ90" s="373"/>
      <c r="XCA90" s="373" t="s">
        <v>10</v>
      </c>
      <c r="XCB90" s="373"/>
      <c r="XCC90" s="373" t="s">
        <v>10</v>
      </c>
      <c r="XCD90" s="373"/>
      <c r="XCE90" s="373" t="s">
        <v>10</v>
      </c>
      <c r="XCF90" s="373"/>
      <c r="XCG90" s="373" t="s">
        <v>10</v>
      </c>
      <c r="XCH90" s="373"/>
      <c r="XCI90" s="373" t="s">
        <v>10</v>
      </c>
      <c r="XCJ90" s="373"/>
      <c r="XCK90" s="373" t="s">
        <v>10</v>
      </c>
      <c r="XCL90" s="373"/>
      <c r="XCM90" s="373" t="s">
        <v>10</v>
      </c>
      <c r="XCN90" s="373"/>
      <c r="XCO90" s="373" t="s">
        <v>10</v>
      </c>
      <c r="XCP90" s="373"/>
      <c r="XCQ90" s="373" t="s">
        <v>10</v>
      </c>
      <c r="XCR90" s="373"/>
      <c r="XCS90" s="373" t="s">
        <v>10</v>
      </c>
      <c r="XCT90" s="373"/>
      <c r="XCU90" s="373" t="s">
        <v>10</v>
      </c>
      <c r="XCV90" s="373"/>
      <c r="XCW90" s="373" t="s">
        <v>10</v>
      </c>
      <c r="XCX90" s="373"/>
      <c r="XCY90" s="373" t="s">
        <v>10</v>
      </c>
      <c r="XCZ90" s="373"/>
      <c r="XDA90" s="373" t="s">
        <v>10</v>
      </c>
      <c r="XDB90" s="373"/>
      <c r="XDC90" s="373" t="s">
        <v>10</v>
      </c>
      <c r="XDD90" s="373"/>
      <c r="XDE90" s="373" t="s">
        <v>10</v>
      </c>
      <c r="XDF90" s="373"/>
      <c r="XDG90" s="373" t="s">
        <v>10</v>
      </c>
      <c r="XDH90" s="373"/>
      <c r="XDI90" s="373" t="s">
        <v>10</v>
      </c>
      <c r="XDJ90" s="373"/>
      <c r="XDK90" s="373" t="s">
        <v>10</v>
      </c>
      <c r="XDL90" s="373"/>
      <c r="XDM90" s="373" t="s">
        <v>10</v>
      </c>
      <c r="XDN90" s="373"/>
      <c r="XDO90" s="373" t="s">
        <v>10</v>
      </c>
      <c r="XDP90" s="373"/>
      <c r="XDQ90" s="373" t="s">
        <v>10</v>
      </c>
      <c r="XDR90" s="373"/>
      <c r="XDS90" s="373" t="s">
        <v>10</v>
      </c>
      <c r="XDT90" s="373"/>
      <c r="XDU90" s="373" t="s">
        <v>10</v>
      </c>
      <c r="XDV90" s="373"/>
      <c r="XDW90" s="373" t="s">
        <v>10</v>
      </c>
      <c r="XDX90" s="373"/>
      <c r="XDY90" s="373" t="s">
        <v>10</v>
      </c>
      <c r="XDZ90" s="373"/>
      <c r="XEA90" s="373" t="s">
        <v>10</v>
      </c>
      <c r="XEB90" s="373"/>
      <c r="XEC90" s="373" t="s">
        <v>10</v>
      </c>
      <c r="XED90" s="373"/>
      <c r="XEE90" s="373" t="s">
        <v>10</v>
      </c>
      <c r="XEF90" s="373"/>
      <c r="XEG90" s="373" t="s">
        <v>10</v>
      </c>
      <c r="XEH90" s="373"/>
      <c r="XEI90" s="373" t="s">
        <v>10</v>
      </c>
      <c r="XEJ90" s="373"/>
      <c r="XEK90" s="373" t="s">
        <v>10</v>
      </c>
      <c r="XEL90" s="373"/>
      <c r="XEM90" s="373" t="s">
        <v>10</v>
      </c>
      <c r="XEN90" s="373"/>
      <c r="XEO90" s="373" t="s">
        <v>10</v>
      </c>
      <c r="XEP90" s="373"/>
      <c r="XEQ90" s="373" t="s">
        <v>10</v>
      </c>
      <c r="XER90" s="373"/>
      <c r="XES90" s="373" t="s">
        <v>10</v>
      </c>
      <c r="XET90" s="373"/>
      <c r="XEU90" s="373" t="s">
        <v>10</v>
      </c>
      <c r="XEV90" s="373"/>
      <c r="XEW90" s="373" t="s">
        <v>10</v>
      </c>
      <c r="XEX90" s="373"/>
      <c r="XEY90" s="373" t="s">
        <v>10</v>
      </c>
      <c r="XEZ90" s="373"/>
      <c r="XFA90" s="373" t="s">
        <v>10</v>
      </c>
      <c r="XFB90" s="373"/>
      <c r="XFC90" s="373" t="s">
        <v>10</v>
      </c>
      <c r="XFD90" s="373"/>
    </row>
    <row r="91" spans="1:16384" customFormat="1" x14ac:dyDescent="0.35">
      <c r="A91" s="120">
        <v>80</v>
      </c>
      <c r="B91" s="121" t="s">
        <v>286</v>
      </c>
    </row>
    <row r="92" spans="1:16384" customFormat="1" x14ac:dyDescent="0.35">
      <c r="A92" s="120">
        <v>81</v>
      </c>
      <c r="B92" s="121" t="s">
        <v>381</v>
      </c>
    </row>
    <row r="93" spans="1:16384" customFormat="1" hidden="1" x14ac:dyDescent="0.35">
      <c r="B93" s="14"/>
    </row>
    <row r="94" spans="1:16384" customFormat="1" x14ac:dyDescent="0.35">
      <c r="A94" s="120">
        <v>82</v>
      </c>
      <c r="B94" s="121" t="s">
        <v>383</v>
      </c>
    </row>
    <row r="95" spans="1:16384" customFormat="1" x14ac:dyDescent="0.35">
      <c r="A95" s="120">
        <v>83</v>
      </c>
      <c r="B95" s="121" t="s">
        <v>384</v>
      </c>
    </row>
    <row r="96" spans="1:16384" customFormat="1" x14ac:dyDescent="0.35">
      <c r="A96" s="120">
        <v>84</v>
      </c>
      <c r="B96" s="121" t="s">
        <v>385</v>
      </c>
    </row>
    <row r="97" spans="1:2" customFormat="1" x14ac:dyDescent="0.35">
      <c r="A97" s="120">
        <v>85</v>
      </c>
      <c r="B97" s="121" t="s">
        <v>386</v>
      </c>
    </row>
    <row r="98" spans="1:2" customFormat="1" hidden="1" x14ac:dyDescent="0.35">
      <c r="A98" s="120">
        <v>86</v>
      </c>
      <c r="B98" s="14"/>
    </row>
    <row r="99" spans="1:2" customFormat="1" x14ac:dyDescent="0.35">
      <c r="A99" s="120">
        <v>87</v>
      </c>
      <c r="B99" s="121" t="s">
        <v>387</v>
      </c>
    </row>
    <row r="100" spans="1:2" customFormat="1" x14ac:dyDescent="0.35">
      <c r="A100" s="120">
        <v>88</v>
      </c>
      <c r="B100" s="121" t="s">
        <v>388</v>
      </c>
    </row>
  </sheetData>
  <mergeCells count="8201">
    <mergeCell ref="XFA90:XFB90"/>
    <mergeCell ref="XFC90:XFD90"/>
    <mergeCell ref="XEQ90:XER90"/>
    <mergeCell ref="XES90:XET90"/>
    <mergeCell ref="XEU90:XEV90"/>
    <mergeCell ref="XEW90:XEX90"/>
    <mergeCell ref="XEY90:XEZ90"/>
    <mergeCell ref="XEG90:XEH90"/>
    <mergeCell ref="XEI90:XEJ90"/>
    <mergeCell ref="XEK90:XEL90"/>
    <mergeCell ref="XEM90:XEN90"/>
    <mergeCell ref="XEO90:XEP90"/>
    <mergeCell ref="XDW90:XDX90"/>
    <mergeCell ref="XDY90:XDZ90"/>
    <mergeCell ref="XEA90:XEB90"/>
    <mergeCell ref="XEC90:XED90"/>
    <mergeCell ref="XEE90:XEF90"/>
    <mergeCell ref="XDM90:XDN90"/>
    <mergeCell ref="XDO90:XDP90"/>
    <mergeCell ref="XDQ90:XDR90"/>
    <mergeCell ref="XDS90:XDT90"/>
    <mergeCell ref="XDU90:XDV90"/>
    <mergeCell ref="XDC90:XDD90"/>
    <mergeCell ref="XDE90:XDF90"/>
    <mergeCell ref="XDG90:XDH90"/>
    <mergeCell ref="XDI90:XDJ90"/>
    <mergeCell ref="XDK90:XDL90"/>
    <mergeCell ref="XCS90:XCT90"/>
    <mergeCell ref="XCU90:XCV90"/>
    <mergeCell ref="XCW90:XCX90"/>
    <mergeCell ref="XCY90:XCZ90"/>
    <mergeCell ref="XDA90:XDB90"/>
    <mergeCell ref="XCI90:XCJ90"/>
    <mergeCell ref="XCK90:XCL90"/>
    <mergeCell ref="XCM90:XCN90"/>
    <mergeCell ref="XCO90:XCP90"/>
    <mergeCell ref="XCQ90:XCR90"/>
    <mergeCell ref="XBY90:XBZ90"/>
    <mergeCell ref="XCA90:XCB90"/>
    <mergeCell ref="XCC90:XCD90"/>
    <mergeCell ref="XCE90:XCF90"/>
    <mergeCell ref="XCG90:XCH90"/>
    <mergeCell ref="XBO90:XBP90"/>
    <mergeCell ref="XBQ90:XBR90"/>
    <mergeCell ref="XBS90:XBT90"/>
    <mergeCell ref="XBU90:XBV90"/>
    <mergeCell ref="XBW90:XBX90"/>
    <mergeCell ref="XBE90:XBF90"/>
    <mergeCell ref="XBG90:XBH90"/>
    <mergeCell ref="XBI90:XBJ90"/>
    <mergeCell ref="XBK90:XBL90"/>
    <mergeCell ref="XBM90:XBN90"/>
    <mergeCell ref="XAU90:XAV90"/>
    <mergeCell ref="XAW90:XAX90"/>
    <mergeCell ref="XAY90:XAZ90"/>
    <mergeCell ref="XBA90:XBB90"/>
    <mergeCell ref="XBC90:XBD90"/>
    <mergeCell ref="XAK90:XAL90"/>
    <mergeCell ref="XAM90:XAN90"/>
    <mergeCell ref="XAO90:XAP90"/>
    <mergeCell ref="XAQ90:XAR90"/>
    <mergeCell ref="XAS90:XAT90"/>
    <mergeCell ref="XAA90:XAB90"/>
    <mergeCell ref="XAC90:XAD90"/>
    <mergeCell ref="XAE90:XAF90"/>
    <mergeCell ref="XAG90:XAH90"/>
    <mergeCell ref="XAI90:XAJ90"/>
    <mergeCell ref="WZQ90:WZR90"/>
    <mergeCell ref="WZS90:WZT90"/>
    <mergeCell ref="WZU90:WZV90"/>
    <mergeCell ref="WZW90:WZX90"/>
    <mergeCell ref="WZY90:WZZ90"/>
    <mergeCell ref="WZG90:WZH90"/>
    <mergeCell ref="WZI90:WZJ90"/>
    <mergeCell ref="WZK90:WZL90"/>
    <mergeCell ref="WZM90:WZN90"/>
    <mergeCell ref="WZO90:WZP90"/>
    <mergeCell ref="WYW90:WYX90"/>
    <mergeCell ref="WYY90:WYZ90"/>
    <mergeCell ref="WZA90:WZB90"/>
    <mergeCell ref="WZC90:WZD90"/>
    <mergeCell ref="WZE90:WZF90"/>
    <mergeCell ref="WYM90:WYN90"/>
    <mergeCell ref="WYO90:WYP90"/>
    <mergeCell ref="WYQ90:WYR90"/>
    <mergeCell ref="WYS90:WYT90"/>
    <mergeCell ref="WYU90:WYV90"/>
    <mergeCell ref="WYC90:WYD90"/>
    <mergeCell ref="WYE90:WYF90"/>
    <mergeCell ref="WYG90:WYH90"/>
    <mergeCell ref="WYI90:WYJ90"/>
    <mergeCell ref="WYK90:WYL90"/>
    <mergeCell ref="WXS90:WXT90"/>
    <mergeCell ref="WXU90:WXV90"/>
    <mergeCell ref="WXW90:WXX90"/>
    <mergeCell ref="WXY90:WXZ90"/>
    <mergeCell ref="WYA90:WYB90"/>
    <mergeCell ref="WXI90:WXJ90"/>
    <mergeCell ref="WXK90:WXL90"/>
    <mergeCell ref="WXM90:WXN90"/>
    <mergeCell ref="WXO90:WXP90"/>
    <mergeCell ref="WXQ90:WXR90"/>
    <mergeCell ref="WWY90:WWZ90"/>
    <mergeCell ref="WXA90:WXB90"/>
    <mergeCell ref="WXC90:WXD90"/>
    <mergeCell ref="WXE90:WXF90"/>
    <mergeCell ref="WXG90:WXH90"/>
    <mergeCell ref="WWO90:WWP90"/>
    <mergeCell ref="WWQ90:WWR90"/>
    <mergeCell ref="WWS90:WWT90"/>
    <mergeCell ref="WWU90:WWV90"/>
    <mergeCell ref="WWW90:WWX90"/>
    <mergeCell ref="WWE90:WWF90"/>
    <mergeCell ref="WWG90:WWH90"/>
    <mergeCell ref="WWI90:WWJ90"/>
    <mergeCell ref="WWK90:WWL90"/>
    <mergeCell ref="WWM90:WWN90"/>
    <mergeCell ref="WVU90:WVV90"/>
    <mergeCell ref="WVW90:WVX90"/>
    <mergeCell ref="WVY90:WVZ90"/>
    <mergeCell ref="WWA90:WWB90"/>
    <mergeCell ref="WWC90:WWD90"/>
    <mergeCell ref="WVK90:WVL90"/>
    <mergeCell ref="WVM90:WVN90"/>
    <mergeCell ref="WVO90:WVP90"/>
    <mergeCell ref="WVQ90:WVR90"/>
    <mergeCell ref="WVS90:WVT90"/>
    <mergeCell ref="WVA90:WVB90"/>
    <mergeCell ref="WVC90:WVD90"/>
    <mergeCell ref="WVE90:WVF90"/>
    <mergeCell ref="WVG90:WVH90"/>
    <mergeCell ref="WVI90:WVJ90"/>
    <mergeCell ref="WUQ90:WUR90"/>
    <mergeCell ref="WUS90:WUT90"/>
    <mergeCell ref="WUU90:WUV90"/>
    <mergeCell ref="WUW90:WUX90"/>
    <mergeCell ref="WUY90:WUZ90"/>
    <mergeCell ref="WUG90:WUH90"/>
    <mergeCell ref="WUI90:WUJ90"/>
    <mergeCell ref="WUK90:WUL90"/>
    <mergeCell ref="WUM90:WUN90"/>
    <mergeCell ref="WUO90:WUP90"/>
    <mergeCell ref="WTW90:WTX90"/>
    <mergeCell ref="WTY90:WTZ90"/>
    <mergeCell ref="WUA90:WUB90"/>
    <mergeCell ref="WUC90:WUD90"/>
    <mergeCell ref="WUE90:WUF90"/>
    <mergeCell ref="WTM90:WTN90"/>
    <mergeCell ref="WTO90:WTP90"/>
    <mergeCell ref="WTQ90:WTR90"/>
    <mergeCell ref="WTS90:WTT90"/>
    <mergeCell ref="WTU90:WTV90"/>
    <mergeCell ref="WTC90:WTD90"/>
    <mergeCell ref="WTE90:WTF90"/>
    <mergeCell ref="WTG90:WTH90"/>
    <mergeCell ref="WTI90:WTJ90"/>
    <mergeCell ref="WTK90:WTL90"/>
    <mergeCell ref="WSS90:WST90"/>
    <mergeCell ref="WSU90:WSV90"/>
    <mergeCell ref="WSW90:WSX90"/>
    <mergeCell ref="WSY90:WSZ90"/>
    <mergeCell ref="WTA90:WTB90"/>
    <mergeCell ref="WSI90:WSJ90"/>
    <mergeCell ref="WSK90:WSL90"/>
    <mergeCell ref="WSM90:WSN90"/>
    <mergeCell ref="WSO90:WSP90"/>
    <mergeCell ref="WSQ90:WSR90"/>
    <mergeCell ref="WRY90:WRZ90"/>
    <mergeCell ref="WSA90:WSB90"/>
    <mergeCell ref="WSC90:WSD90"/>
    <mergeCell ref="WSE90:WSF90"/>
    <mergeCell ref="WSG90:WSH90"/>
    <mergeCell ref="WRO90:WRP90"/>
    <mergeCell ref="WRQ90:WRR90"/>
    <mergeCell ref="WRS90:WRT90"/>
    <mergeCell ref="WRU90:WRV90"/>
    <mergeCell ref="WRW90:WRX90"/>
    <mergeCell ref="WRE90:WRF90"/>
    <mergeCell ref="WRG90:WRH90"/>
    <mergeCell ref="WRI90:WRJ90"/>
    <mergeCell ref="WRK90:WRL90"/>
    <mergeCell ref="WRM90:WRN90"/>
    <mergeCell ref="WQU90:WQV90"/>
    <mergeCell ref="WQW90:WQX90"/>
    <mergeCell ref="WQY90:WQZ90"/>
    <mergeCell ref="WRA90:WRB90"/>
    <mergeCell ref="WRC90:WRD90"/>
    <mergeCell ref="WQK90:WQL90"/>
    <mergeCell ref="WQM90:WQN90"/>
    <mergeCell ref="WQO90:WQP90"/>
    <mergeCell ref="WQQ90:WQR90"/>
    <mergeCell ref="WQS90:WQT90"/>
    <mergeCell ref="WQA90:WQB90"/>
    <mergeCell ref="WQC90:WQD90"/>
    <mergeCell ref="WQE90:WQF90"/>
    <mergeCell ref="WQG90:WQH90"/>
    <mergeCell ref="WQI90:WQJ90"/>
    <mergeCell ref="WPQ90:WPR90"/>
    <mergeCell ref="WPS90:WPT90"/>
    <mergeCell ref="WPU90:WPV90"/>
    <mergeCell ref="WPW90:WPX90"/>
    <mergeCell ref="WPY90:WPZ90"/>
    <mergeCell ref="WPG90:WPH90"/>
    <mergeCell ref="WPI90:WPJ90"/>
    <mergeCell ref="WPK90:WPL90"/>
    <mergeCell ref="WPM90:WPN90"/>
    <mergeCell ref="WPO90:WPP90"/>
    <mergeCell ref="WOW90:WOX90"/>
    <mergeCell ref="WOY90:WOZ90"/>
    <mergeCell ref="WPA90:WPB90"/>
    <mergeCell ref="WPC90:WPD90"/>
    <mergeCell ref="WPE90:WPF90"/>
    <mergeCell ref="WOM90:WON90"/>
    <mergeCell ref="WOO90:WOP90"/>
    <mergeCell ref="WOQ90:WOR90"/>
    <mergeCell ref="WOS90:WOT90"/>
    <mergeCell ref="WOU90:WOV90"/>
    <mergeCell ref="WOC90:WOD90"/>
    <mergeCell ref="WOE90:WOF90"/>
    <mergeCell ref="WOG90:WOH90"/>
    <mergeCell ref="WOI90:WOJ90"/>
    <mergeCell ref="WOK90:WOL90"/>
    <mergeCell ref="WNS90:WNT90"/>
    <mergeCell ref="WNU90:WNV90"/>
    <mergeCell ref="WNW90:WNX90"/>
    <mergeCell ref="WNY90:WNZ90"/>
    <mergeCell ref="WOA90:WOB90"/>
    <mergeCell ref="WNI90:WNJ90"/>
    <mergeCell ref="WNK90:WNL90"/>
    <mergeCell ref="WNM90:WNN90"/>
    <mergeCell ref="WNO90:WNP90"/>
    <mergeCell ref="WNQ90:WNR90"/>
    <mergeCell ref="WMY90:WMZ90"/>
    <mergeCell ref="WNA90:WNB90"/>
    <mergeCell ref="WNC90:WND90"/>
    <mergeCell ref="WNE90:WNF90"/>
    <mergeCell ref="WNG90:WNH90"/>
    <mergeCell ref="WMO90:WMP90"/>
    <mergeCell ref="WMQ90:WMR90"/>
    <mergeCell ref="WMS90:WMT90"/>
    <mergeCell ref="WMU90:WMV90"/>
    <mergeCell ref="WMW90:WMX90"/>
    <mergeCell ref="WME90:WMF90"/>
    <mergeCell ref="WMG90:WMH90"/>
    <mergeCell ref="WMI90:WMJ90"/>
    <mergeCell ref="WMK90:WML90"/>
    <mergeCell ref="WMM90:WMN90"/>
    <mergeCell ref="WLU90:WLV90"/>
    <mergeCell ref="WLW90:WLX90"/>
    <mergeCell ref="WLY90:WLZ90"/>
    <mergeCell ref="WMA90:WMB90"/>
    <mergeCell ref="WMC90:WMD90"/>
    <mergeCell ref="WLK90:WLL90"/>
    <mergeCell ref="WLM90:WLN90"/>
    <mergeCell ref="WLO90:WLP90"/>
    <mergeCell ref="WLQ90:WLR90"/>
    <mergeCell ref="WLS90:WLT90"/>
    <mergeCell ref="WLA90:WLB90"/>
    <mergeCell ref="WLC90:WLD90"/>
    <mergeCell ref="WLE90:WLF90"/>
    <mergeCell ref="WLG90:WLH90"/>
    <mergeCell ref="WLI90:WLJ90"/>
    <mergeCell ref="WKQ90:WKR90"/>
    <mergeCell ref="WKS90:WKT90"/>
    <mergeCell ref="WKU90:WKV90"/>
    <mergeCell ref="WKW90:WKX90"/>
    <mergeCell ref="WKY90:WKZ90"/>
    <mergeCell ref="WKG90:WKH90"/>
    <mergeCell ref="WKI90:WKJ90"/>
    <mergeCell ref="WKK90:WKL90"/>
    <mergeCell ref="WKM90:WKN90"/>
    <mergeCell ref="WKO90:WKP90"/>
    <mergeCell ref="WJW90:WJX90"/>
    <mergeCell ref="WJY90:WJZ90"/>
    <mergeCell ref="WKA90:WKB90"/>
    <mergeCell ref="WKC90:WKD90"/>
    <mergeCell ref="WKE90:WKF90"/>
    <mergeCell ref="WJM90:WJN90"/>
    <mergeCell ref="WJO90:WJP90"/>
    <mergeCell ref="WJQ90:WJR90"/>
    <mergeCell ref="WJS90:WJT90"/>
    <mergeCell ref="WJU90:WJV90"/>
    <mergeCell ref="WJC90:WJD90"/>
    <mergeCell ref="WJE90:WJF90"/>
    <mergeCell ref="WJG90:WJH90"/>
    <mergeCell ref="WJI90:WJJ90"/>
    <mergeCell ref="WJK90:WJL90"/>
    <mergeCell ref="WIS90:WIT90"/>
    <mergeCell ref="WIU90:WIV90"/>
    <mergeCell ref="WIW90:WIX90"/>
    <mergeCell ref="WIY90:WIZ90"/>
    <mergeCell ref="WJA90:WJB90"/>
    <mergeCell ref="WII90:WIJ90"/>
    <mergeCell ref="WIK90:WIL90"/>
    <mergeCell ref="WIM90:WIN90"/>
    <mergeCell ref="WIO90:WIP90"/>
    <mergeCell ref="WIQ90:WIR90"/>
    <mergeCell ref="WHY90:WHZ90"/>
    <mergeCell ref="WIA90:WIB90"/>
    <mergeCell ref="WIC90:WID90"/>
    <mergeCell ref="WIE90:WIF90"/>
    <mergeCell ref="WIG90:WIH90"/>
    <mergeCell ref="WHO90:WHP90"/>
    <mergeCell ref="WHQ90:WHR90"/>
    <mergeCell ref="WHS90:WHT90"/>
    <mergeCell ref="WHU90:WHV90"/>
    <mergeCell ref="WHW90:WHX90"/>
    <mergeCell ref="WHE90:WHF90"/>
    <mergeCell ref="WHG90:WHH90"/>
    <mergeCell ref="WHI90:WHJ90"/>
    <mergeCell ref="WHK90:WHL90"/>
    <mergeCell ref="WHM90:WHN90"/>
    <mergeCell ref="WGU90:WGV90"/>
    <mergeCell ref="WGW90:WGX90"/>
    <mergeCell ref="WGY90:WGZ90"/>
    <mergeCell ref="WHA90:WHB90"/>
    <mergeCell ref="WHC90:WHD90"/>
    <mergeCell ref="WGK90:WGL90"/>
    <mergeCell ref="WGM90:WGN90"/>
    <mergeCell ref="WGO90:WGP90"/>
    <mergeCell ref="WGQ90:WGR90"/>
    <mergeCell ref="WGS90:WGT90"/>
    <mergeCell ref="WGA90:WGB90"/>
    <mergeCell ref="WGC90:WGD90"/>
    <mergeCell ref="WGE90:WGF90"/>
    <mergeCell ref="WGG90:WGH90"/>
    <mergeCell ref="WGI90:WGJ90"/>
    <mergeCell ref="WFQ90:WFR90"/>
    <mergeCell ref="WFS90:WFT90"/>
    <mergeCell ref="WFU90:WFV90"/>
    <mergeCell ref="WFW90:WFX90"/>
    <mergeCell ref="WFY90:WFZ90"/>
    <mergeCell ref="WFG90:WFH90"/>
    <mergeCell ref="WFI90:WFJ90"/>
    <mergeCell ref="WFK90:WFL90"/>
    <mergeCell ref="WFM90:WFN90"/>
    <mergeCell ref="WFO90:WFP90"/>
    <mergeCell ref="WEW90:WEX90"/>
    <mergeCell ref="WEY90:WEZ90"/>
    <mergeCell ref="WFA90:WFB90"/>
    <mergeCell ref="WFC90:WFD90"/>
    <mergeCell ref="WFE90:WFF90"/>
    <mergeCell ref="WEM90:WEN90"/>
    <mergeCell ref="WEO90:WEP90"/>
    <mergeCell ref="WEQ90:WER90"/>
    <mergeCell ref="WES90:WET90"/>
    <mergeCell ref="WEU90:WEV90"/>
    <mergeCell ref="WEC90:WED90"/>
    <mergeCell ref="WEE90:WEF90"/>
    <mergeCell ref="WEG90:WEH90"/>
    <mergeCell ref="WEI90:WEJ90"/>
    <mergeCell ref="WEK90:WEL90"/>
    <mergeCell ref="WDS90:WDT90"/>
    <mergeCell ref="WDU90:WDV90"/>
    <mergeCell ref="WDW90:WDX90"/>
    <mergeCell ref="WDY90:WDZ90"/>
    <mergeCell ref="WEA90:WEB90"/>
    <mergeCell ref="WDI90:WDJ90"/>
    <mergeCell ref="WDK90:WDL90"/>
    <mergeCell ref="WDM90:WDN90"/>
    <mergeCell ref="WDO90:WDP90"/>
    <mergeCell ref="WDQ90:WDR90"/>
    <mergeCell ref="WCY90:WCZ90"/>
    <mergeCell ref="WDA90:WDB90"/>
    <mergeCell ref="WDC90:WDD90"/>
    <mergeCell ref="WDE90:WDF90"/>
    <mergeCell ref="WDG90:WDH90"/>
    <mergeCell ref="WCO90:WCP90"/>
    <mergeCell ref="WCQ90:WCR90"/>
    <mergeCell ref="WCS90:WCT90"/>
    <mergeCell ref="WCU90:WCV90"/>
    <mergeCell ref="WCW90:WCX90"/>
    <mergeCell ref="WCE90:WCF90"/>
    <mergeCell ref="WCG90:WCH90"/>
    <mergeCell ref="WCI90:WCJ90"/>
    <mergeCell ref="WCK90:WCL90"/>
    <mergeCell ref="WCM90:WCN90"/>
    <mergeCell ref="WBU90:WBV90"/>
    <mergeCell ref="WBW90:WBX90"/>
    <mergeCell ref="WBY90:WBZ90"/>
    <mergeCell ref="WCA90:WCB90"/>
    <mergeCell ref="WCC90:WCD90"/>
    <mergeCell ref="WBK90:WBL90"/>
    <mergeCell ref="WBM90:WBN90"/>
    <mergeCell ref="WBO90:WBP90"/>
    <mergeCell ref="WBQ90:WBR90"/>
    <mergeCell ref="WBS90:WBT90"/>
    <mergeCell ref="WBA90:WBB90"/>
    <mergeCell ref="WBC90:WBD90"/>
    <mergeCell ref="WBE90:WBF90"/>
    <mergeCell ref="WBG90:WBH90"/>
    <mergeCell ref="WBI90:WBJ90"/>
    <mergeCell ref="WAQ90:WAR90"/>
    <mergeCell ref="WAS90:WAT90"/>
    <mergeCell ref="WAU90:WAV90"/>
    <mergeCell ref="WAW90:WAX90"/>
    <mergeCell ref="WAY90:WAZ90"/>
    <mergeCell ref="WAG90:WAH90"/>
    <mergeCell ref="WAI90:WAJ90"/>
    <mergeCell ref="WAK90:WAL90"/>
    <mergeCell ref="WAM90:WAN90"/>
    <mergeCell ref="WAO90:WAP90"/>
    <mergeCell ref="VZW90:VZX90"/>
    <mergeCell ref="VZY90:VZZ90"/>
    <mergeCell ref="WAA90:WAB90"/>
    <mergeCell ref="WAC90:WAD90"/>
    <mergeCell ref="WAE90:WAF90"/>
    <mergeCell ref="VZM90:VZN90"/>
    <mergeCell ref="VZO90:VZP90"/>
    <mergeCell ref="VZQ90:VZR90"/>
    <mergeCell ref="VZS90:VZT90"/>
    <mergeCell ref="VZU90:VZV90"/>
    <mergeCell ref="VZC90:VZD90"/>
    <mergeCell ref="VZE90:VZF90"/>
    <mergeCell ref="VZG90:VZH90"/>
    <mergeCell ref="VZI90:VZJ90"/>
    <mergeCell ref="VZK90:VZL90"/>
    <mergeCell ref="VYS90:VYT90"/>
    <mergeCell ref="VYU90:VYV90"/>
    <mergeCell ref="VYW90:VYX90"/>
    <mergeCell ref="VYY90:VYZ90"/>
    <mergeCell ref="VZA90:VZB90"/>
    <mergeCell ref="VYI90:VYJ90"/>
    <mergeCell ref="VYK90:VYL90"/>
    <mergeCell ref="VYM90:VYN90"/>
    <mergeCell ref="VYO90:VYP90"/>
    <mergeCell ref="VYQ90:VYR90"/>
    <mergeCell ref="VXY90:VXZ90"/>
    <mergeCell ref="VYA90:VYB90"/>
    <mergeCell ref="VYC90:VYD90"/>
    <mergeCell ref="VYE90:VYF90"/>
    <mergeCell ref="VYG90:VYH90"/>
    <mergeCell ref="VXO90:VXP90"/>
    <mergeCell ref="VXQ90:VXR90"/>
    <mergeCell ref="VXS90:VXT90"/>
    <mergeCell ref="VXU90:VXV90"/>
    <mergeCell ref="VXW90:VXX90"/>
    <mergeCell ref="VXE90:VXF90"/>
    <mergeCell ref="VXG90:VXH90"/>
    <mergeCell ref="VXI90:VXJ90"/>
    <mergeCell ref="VXK90:VXL90"/>
    <mergeCell ref="VXM90:VXN90"/>
    <mergeCell ref="VWU90:VWV90"/>
    <mergeCell ref="VWW90:VWX90"/>
    <mergeCell ref="VWY90:VWZ90"/>
    <mergeCell ref="VXA90:VXB90"/>
    <mergeCell ref="VXC90:VXD90"/>
    <mergeCell ref="VWK90:VWL90"/>
    <mergeCell ref="VWM90:VWN90"/>
    <mergeCell ref="VWO90:VWP90"/>
    <mergeCell ref="VWQ90:VWR90"/>
    <mergeCell ref="VWS90:VWT90"/>
    <mergeCell ref="VWA90:VWB90"/>
    <mergeCell ref="VWC90:VWD90"/>
    <mergeCell ref="VWE90:VWF90"/>
    <mergeCell ref="VWG90:VWH90"/>
    <mergeCell ref="VWI90:VWJ90"/>
    <mergeCell ref="VVQ90:VVR90"/>
    <mergeCell ref="VVS90:VVT90"/>
    <mergeCell ref="VVU90:VVV90"/>
    <mergeCell ref="VVW90:VVX90"/>
    <mergeCell ref="VVY90:VVZ90"/>
    <mergeCell ref="VVG90:VVH90"/>
    <mergeCell ref="VVI90:VVJ90"/>
    <mergeCell ref="VVK90:VVL90"/>
    <mergeCell ref="VVM90:VVN90"/>
    <mergeCell ref="VVO90:VVP90"/>
    <mergeCell ref="VUW90:VUX90"/>
    <mergeCell ref="VUY90:VUZ90"/>
    <mergeCell ref="VVA90:VVB90"/>
    <mergeCell ref="VVC90:VVD90"/>
    <mergeCell ref="VVE90:VVF90"/>
    <mergeCell ref="VUM90:VUN90"/>
    <mergeCell ref="VUO90:VUP90"/>
    <mergeCell ref="VUQ90:VUR90"/>
    <mergeCell ref="VUS90:VUT90"/>
    <mergeCell ref="VUU90:VUV90"/>
    <mergeCell ref="VUC90:VUD90"/>
    <mergeCell ref="VUE90:VUF90"/>
    <mergeCell ref="VUG90:VUH90"/>
    <mergeCell ref="VUI90:VUJ90"/>
    <mergeCell ref="VUK90:VUL90"/>
    <mergeCell ref="VTS90:VTT90"/>
    <mergeCell ref="VTU90:VTV90"/>
    <mergeCell ref="VTW90:VTX90"/>
    <mergeCell ref="VTY90:VTZ90"/>
    <mergeCell ref="VUA90:VUB90"/>
    <mergeCell ref="VTI90:VTJ90"/>
    <mergeCell ref="VTK90:VTL90"/>
    <mergeCell ref="VTM90:VTN90"/>
    <mergeCell ref="VTO90:VTP90"/>
    <mergeCell ref="VTQ90:VTR90"/>
    <mergeCell ref="VSY90:VSZ90"/>
    <mergeCell ref="VTA90:VTB90"/>
    <mergeCell ref="VTC90:VTD90"/>
    <mergeCell ref="VTE90:VTF90"/>
    <mergeCell ref="VTG90:VTH90"/>
    <mergeCell ref="VSO90:VSP90"/>
    <mergeCell ref="VSQ90:VSR90"/>
    <mergeCell ref="VSS90:VST90"/>
    <mergeCell ref="VSU90:VSV90"/>
    <mergeCell ref="VSW90:VSX90"/>
    <mergeCell ref="VSE90:VSF90"/>
    <mergeCell ref="VSG90:VSH90"/>
    <mergeCell ref="VSI90:VSJ90"/>
    <mergeCell ref="VSK90:VSL90"/>
    <mergeCell ref="VSM90:VSN90"/>
    <mergeCell ref="VRU90:VRV90"/>
    <mergeCell ref="VRW90:VRX90"/>
    <mergeCell ref="VRY90:VRZ90"/>
    <mergeCell ref="VSA90:VSB90"/>
    <mergeCell ref="VSC90:VSD90"/>
    <mergeCell ref="VRK90:VRL90"/>
    <mergeCell ref="VRM90:VRN90"/>
    <mergeCell ref="VRO90:VRP90"/>
    <mergeCell ref="VRQ90:VRR90"/>
    <mergeCell ref="VRS90:VRT90"/>
    <mergeCell ref="VRA90:VRB90"/>
    <mergeCell ref="VRC90:VRD90"/>
    <mergeCell ref="VRE90:VRF90"/>
    <mergeCell ref="VRG90:VRH90"/>
    <mergeCell ref="VRI90:VRJ90"/>
    <mergeCell ref="VQQ90:VQR90"/>
    <mergeCell ref="VQS90:VQT90"/>
    <mergeCell ref="VQU90:VQV90"/>
    <mergeCell ref="VQW90:VQX90"/>
    <mergeCell ref="VQY90:VQZ90"/>
    <mergeCell ref="VQG90:VQH90"/>
    <mergeCell ref="VQI90:VQJ90"/>
    <mergeCell ref="VQK90:VQL90"/>
    <mergeCell ref="VQM90:VQN90"/>
    <mergeCell ref="VQO90:VQP90"/>
    <mergeCell ref="VPW90:VPX90"/>
    <mergeCell ref="VPY90:VPZ90"/>
    <mergeCell ref="VQA90:VQB90"/>
    <mergeCell ref="VQC90:VQD90"/>
    <mergeCell ref="VQE90:VQF90"/>
    <mergeCell ref="VPM90:VPN90"/>
    <mergeCell ref="VPO90:VPP90"/>
    <mergeCell ref="VPQ90:VPR90"/>
    <mergeCell ref="VPS90:VPT90"/>
    <mergeCell ref="VPU90:VPV90"/>
    <mergeCell ref="VPC90:VPD90"/>
    <mergeCell ref="VPE90:VPF90"/>
    <mergeCell ref="VPG90:VPH90"/>
    <mergeCell ref="VPI90:VPJ90"/>
    <mergeCell ref="VPK90:VPL90"/>
    <mergeCell ref="VOS90:VOT90"/>
    <mergeCell ref="VOU90:VOV90"/>
    <mergeCell ref="VOW90:VOX90"/>
    <mergeCell ref="VOY90:VOZ90"/>
    <mergeCell ref="VPA90:VPB90"/>
    <mergeCell ref="VOI90:VOJ90"/>
    <mergeCell ref="VOK90:VOL90"/>
    <mergeCell ref="VOM90:VON90"/>
    <mergeCell ref="VOO90:VOP90"/>
    <mergeCell ref="VOQ90:VOR90"/>
    <mergeCell ref="VNY90:VNZ90"/>
    <mergeCell ref="VOA90:VOB90"/>
    <mergeCell ref="VOC90:VOD90"/>
    <mergeCell ref="VOE90:VOF90"/>
    <mergeCell ref="VOG90:VOH90"/>
    <mergeCell ref="VNO90:VNP90"/>
    <mergeCell ref="VNQ90:VNR90"/>
    <mergeCell ref="VNS90:VNT90"/>
    <mergeCell ref="VNU90:VNV90"/>
    <mergeCell ref="VNW90:VNX90"/>
    <mergeCell ref="VNE90:VNF90"/>
    <mergeCell ref="VNG90:VNH90"/>
    <mergeCell ref="VNI90:VNJ90"/>
    <mergeCell ref="VNK90:VNL90"/>
    <mergeCell ref="VNM90:VNN90"/>
    <mergeCell ref="VMU90:VMV90"/>
    <mergeCell ref="VMW90:VMX90"/>
    <mergeCell ref="VMY90:VMZ90"/>
    <mergeCell ref="VNA90:VNB90"/>
    <mergeCell ref="VNC90:VND90"/>
    <mergeCell ref="VMK90:VML90"/>
    <mergeCell ref="VMM90:VMN90"/>
    <mergeCell ref="VMO90:VMP90"/>
    <mergeCell ref="VMQ90:VMR90"/>
    <mergeCell ref="VMS90:VMT90"/>
    <mergeCell ref="VMA90:VMB90"/>
    <mergeCell ref="VMC90:VMD90"/>
    <mergeCell ref="VME90:VMF90"/>
    <mergeCell ref="VMG90:VMH90"/>
    <mergeCell ref="VMI90:VMJ90"/>
    <mergeCell ref="VLQ90:VLR90"/>
    <mergeCell ref="VLS90:VLT90"/>
    <mergeCell ref="VLU90:VLV90"/>
    <mergeCell ref="VLW90:VLX90"/>
    <mergeCell ref="VLY90:VLZ90"/>
    <mergeCell ref="VLG90:VLH90"/>
    <mergeCell ref="VLI90:VLJ90"/>
    <mergeCell ref="VLK90:VLL90"/>
    <mergeCell ref="VLM90:VLN90"/>
    <mergeCell ref="VLO90:VLP90"/>
    <mergeCell ref="VKW90:VKX90"/>
    <mergeCell ref="VKY90:VKZ90"/>
    <mergeCell ref="VLA90:VLB90"/>
    <mergeCell ref="VLC90:VLD90"/>
    <mergeCell ref="VLE90:VLF90"/>
    <mergeCell ref="VKM90:VKN90"/>
    <mergeCell ref="VKO90:VKP90"/>
    <mergeCell ref="VKQ90:VKR90"/>
    <mergeCell ref="VKS90:VKT90"/>
    <mergeCell ref="VKU90:VKV90"/>
    <mergeCell ref="VKC90:VKD90"/>
    <mergeCell ref="VKE90:VKF90"/>
    <mergeCell ref="VKG90:VKH90"/>
    <mergeCell ref="VKI90:VKJ90"/>
    <mergeCell ref="VKK90:VKL90"/>
    <mergeCell ref="VJS90:VJT90"/>
    <mergeCell ref="VJU90:VJV90"/>
    <mergeCell ref="VJW90:VJX90"/>
    <mergeCell ref="VJY90:VJZ90"/>
    <mergeCell ref="VKA90:VKB90"/>
    <mergeCell ref="VJI90:VJJ90"/>
    <mergeCell ref="VJK90:VJL90"/>
    <mergeCell ref="VJM90:VJN90"/>
    <mergeCell ref="VJO90:VJP90"/>
    <mergeCell ref="VJQ90:VJR90"/>
    <mergeCell ref="VIY90:VIZ90"/>
    <mergeCell ref="VJA90:VJB90"/>
    <mergeCell ref="VJC90:VJD90"/>
    <mergeCell ref="VJE90:VJF90"/>
    <mergeCell ref="VJG90:VJH90"/>
    <mergeCell ref="VIO90:VIP90"/>
    <mergeCell ref="VIQ90:VIR90"/>
    <mergeCell ref="VIS90:VIT90"/>
    <mergeCell ref="VIU90:VIV90"/>
    <mergeCell ref="VIW90:VIX90"/>
    <mergeCell ref="VIE90:VIF90"/>
    <mergeCell ref="VIG90:VIH90"/>
    <mergeCell ref="VII90:VIJ90"/>
    <mergeCell ref="VIK90:VIL90"/>
    <mergeCell ref="VIM90:VIN90"/>
    <mergeCell ref="VHU90:VHV90"/>
    <mergeCell ref="VHW90:VHX90"/>
    <mergeCell ref="VHY90:VHZ90"/>
    <mergeCell ref="VIA90:VIB90"/>
    <mergeCell ref="VIC90:VID90"/>
    <mergeCell ref="VHK90:VHL90"/>
    <mergeCell ref="VHM90:VHN90"/>
    <mergeCell ref="VHO90:VHP90"/>
    <mergeCell ref="VHQ90:VHR90"/>
    <mergeCell ref="VHS90:VHT90"/>
    <mergeCell ref="VHA90:VHB90"/>
    <mergeCell ref="VHC90:VHD90"/>
    <mergeCell ref="VHE90:VHF90"/>
    <mergeCell ref="VHG90:VHH90"/>
    <mergeCell ref="VHI90:VHJ90"/>
    <mergeCell ref="VGQ90:VGR90"/>
    <mergeCell ref="VGS90:VGT90"/>
    <mergeCell ref="VGU90:VGV90"/>
    <mergeCell ref="VGW90:VGX90"/>
    <mergeCell ref="VGY90:VGZ90"/>
    <mergeCell ref="VGG90:VGH90"/>
    <mergeCell ref="VGI90:VGJ90"/>
    <mergeCell ref="VGK90:VGL90"/>
    <mergeCell ref="VGM90:VGN90"/>
    <mergeCell ref="VGO90:VGP90"/>
    <mergeCell ref="VFW90:VFX90"/>
    <mergeCell ref="VFY90:VFZ90"/>
    <mergeCell ref="VGA90:VGB90"/>
    <mergeCell ref="VGC90:VGD90"/>
    <mergeCell ref="VGE90:VGF90"/>
    <mergeCell ref="VFM90:VFN90"/>
    <mergeCell ref="VFO90:VFP90"/>
    <mergeCell ref="VFQ90:VFR90"/>
    <mergeCell ref="VFS90:VFT90"/>
    <mergeCell ref="VFU90:VFV90"/>
    <mergeCell ref="VFC90:VFD90"/>
    <mergeCell ref="VFE90:VFF90"/>
    <mergeCell ref="VFG90:VFH90"/>
    <mergeCell ref="VFI90:VFJ90"/>
    <mergeCell ref="VFK90:VFL90"/>
    <mergeCell ref="VES90:VET90"/>
    <mergeCell ref="VEU90:VEV90"/>
    <mergeCell ref="VEW90:VEX90"/>
    <mergeCell ref="VEY90:VEZ90"/>
    <mergeCell ref="VFA90:VFB90"/>
    <mergeCell ref="VEI90:VEJ90"/>
    <mergeCell ref="VEK90:VEL90"/>
    <mergeCell ref="VEM90:VEN90"/>
    <mergeCell ref="VEO90:VEP90"/>
    <mergeCell ref="VEQ90:VER90"/>
    <mergeCell ref="VDY90:VDZ90"/>
    <mergeCell ref="VEA90:VEB90"/>
    <mergeCell ref="VEC90:VED90"/>
    <mergeCell ref="VEE90:VEF90"/>
    <mergeCell ref="VEG90:VEH90"/>
    <mergeCell ref="VDO90:VDP90"/>
    <mergeCell ref="VDQ90:VDR90"/>
    <mergeCell ref="VDS90:VDT90"/>
    <mergeCell ref="VDU90:VDV90"/>
    <mergeCell ref="VDW90:VDX90"/>
    <mergeCell ref="VDE90:VDF90"/>
    <mergeCell ref="VDG90:VDH90"/>
    <mergeCell ref="VDI90:VDJ90"/>
    <mergeCell ref="VDK90:VDL90"/>
    <mergeCell ref="VDM90:VDN90"/>
    <mergeCell ref="VCU90:VCV90"/>
    <mergeCell ref="VCW90:VCX90"/>
    <mergeCell ref="VCY90:VCZ90"/>
    <mergeCell ref="VDA90:VDB90"/>
    <mergeCell ref="VDC90:VDD90"/>
    <mergeCell ref="VCK90:VCL90"/>
    <mergeCell ref="VCM90:VCN90"/>
    <mergeCell ref="VCO90:VCP90"/>
    <mergeCell ref="VCQ90:VCR90"/>
    <mergeCell ref="VCS90:VCT90"/>
    <mergeCell ref="VCA90:VCB90"/>
    <mergeCell ref="VCC90:VCD90"/>
    <mergeCell ref="VCE90:VCF90"/>
    <mergeCell ref="VCG90:VCH90"/>
    <mergeCell ref="VCI90:VCJ90"/>
    <mergeCell ref="VBQ90:VBR90"/>
    <mergeCell ref="VBS90:VBT90"/>
    <mergeCell ref="VBU90:VBV90"/>
    <mergeCell ref="VBW90:VBX90"/>
    <mergeCell ref="VBY90:VBZ90"/>
    <mergeCell ref="VBG90:VBH90"/>
    <mergeCell ref="VBI90:VBJ90"/>
    <mergeCell ref="VBK90:VBL90"/>
    <mergeCell ref="VBM90:VBN90"/>
    <mergeCell ref="VBO90:VBP90"/>
    <mergeCell ref="VAW90:VAX90"/>
    <mergeCell ref="VAY90:VAZ90"/>
    <mergeCell ref="VBA90:VBB90"/>
    <mergeCell ref="VBC90:VBD90"/>
    <mergeCell ref="VBE90:VBF90"/>
    <mergeCell ref="VAM90:VAN90"/>
    <mergeCell ref="VAO90:VAP90"/>
    <mergeCell ref="VAQ90:VAR90"/>
    <mergeCell ref="VAS90:VAT90"/>
    <mergeCell ref="VAU90:VAV90"/>
    <mergeCell ref="VAC90:VAD90"/>
    <mergeCell ref="VAE90:VAF90"/>
    <mergeCell ref="VAG90:VAH90"/>
    <mergeCell ref="VAI90:VAJ90"/>
    <mergeCell ref="VAK90:VAL90"/>
    <mergeCell ref="UZS90:UZT90"/>
    <mergeCell ref="UZU90:UZV90"/>
    <mergeCell ref="UZW90:UZX90"/>
    <mergeCell ref="UZY90:UZZ90"/>
    <mergeCell ref="VAA90:VAB90"/>
    <mergeCell ref="UZI90:UZJ90"/>
    <mergeCell ref="UZK90:UZL90"/>
    <mergeCell ref="UZM90:UZN90"/>
    <mergeCell ref="UZO90:UZP90"/>
    <mergeCell ref="UZQ90:UZR90"/>
    <mergeCell ref="UYY90:UYZ90"/>
    <mergeCell ref="UZA90:UZB90"/>
    <mergeCell ref="UZC90:UZD90"/>
    <mergeCell ref="UZE90:UZF90"/>
    <mergeCell ref="UZG90:UZH90"/>
    <mergeCell ref="UYO90:UYP90"/>
    <mergeCell ref="UYQ90:UYR90"/>
    <mergeCell ref="UYS90:UYT90"/>
    <mergeCell ref="UYU90:UYV90"/>
    <mergeCell ref="UYW90:UYX90"/>
    <mergeCell ref="UYE90:UYF90"/>
    <mergeCell ref="UYG90:UYH90"/>
    <mergeCell ref="UYI90:UYJ90"/>
    <mergeCell ref="UYK90:UYL90"/>
    <mergeCell ref="UYM90:UYN90"/>
    <mergeCell ref="UXU90:UXV90"/>
    <mergeCell ref="UXW90:UXX90"/>
    <mergeCell ref="UXY90:UXZ90"/>
    <mergeCell ref="UYA90:UYB90"/>
    <mergeCell ref="UYC90:UYD90"/>
    <mergeCell ref="UXK90:UXL90"/>
    <mergeCell ref="UXM90:UXN90"/>
    <mergeCell ref="UXO90:UXP90"/>
    <mergeCell ref="UXQ90:UXR90"/>
    <mergeCell ref="UXS90:UXT90"/>
    <mergeCell ref="UXA90:UXB90"/>
    <mergeCell ref="UXC90:UXD90"/>
    <mergeCell ref="UXE90:UXF90"/>
    <mergeCell ref="UXG90:UXH90"/>
    <mergeCell ref="UXI90:UXJ90"/>
    <mergeCell ref="UWQ90:UWR90"/>
    <mergeCell ref="UWS90:UWT90"/>
    <mergeCell ref="UWU90:UWV90"/>
    <mergeCell ref="UWW90:UWX90"/>
    <mergeCell ref="UWY90:UWZ90"/>
    <mergeCell ref="UWG90:UWH90"/>
    <mergeCell ref="UWI90:UWJ90"/>
    <mergeCell ref="UWK90:UWL90"/>
    <mergeCell ref="UWM90:UWN90"/>
    <mergeCell ref="UWO90:UWP90"/>
    <mergeCell ref="UVW90:UVX90"/>
    <mergeCell ref="UVY90:UVZ90"/>
    <mergeCell ref="UWA90:UWB90"/>
    <mergeCell ref="UWC90:UWD90"/>
    <mergeCell ref="UWE90:UWF90"/>
    <mergeCell ref="UVM90:UVN90"/>
    <mergeCell ref="UVO90:UVP90"/>
    <mergeCell ref="UVQ90:UVR90"/>
    <mergeCell ref="UVS90:UVT90"/>
    <mergeCell ref="UVU90:UVV90"/>
    <mergeCell ref="UVC90:UVD90"/>
    <mergeCell ref="UVE90:UVF90"/>
    <mergeCell ref="UVG90:UVH90"/>
    <mergeCell ref="UVI90:UVJ90"/>
    <mergeCell ref="UVK90:UVL90"/>
    <mergeCell ref="UUS90:UUT90"/>
    <mergeCell ref="UUU90:UUV90"/>
    <mergeCell ref="UUW90:UUX90"/>
    <mergeCell ref="UUY90:UUZ90"/>
    <mergeCell ref="UVA90:UVB90"/>
    <mergeCell ref="UUI90:UUJ90"/>
    <mergeCell ref="UUK90:UUL90"/>
    <mergeCell ref="UUM90:UUN90"/>
    <mergeCell ref="UUO90:UUP90"/>
    <mergeCell ref="UUQ90:UUR90"/>
    <mergeCell ref="UTY90:UTZ90"/>
    <mergeCell ref="UUA90:UUB90"/>
    <mergeCell ref="UUC90:UUD90"/>
    <mergeCell ref="UUE90:UUF90"/>
    <mergeCell ref="UUG90:UUH90"/>
    <mergeCell ref="UTO90:UTP90"/>
    <mergeCell ref="UTQ90:UTR90"/>
    <mergeCell ref="UTS90:UTT90"/>
    <mergeCell ref="UTU90:UTV90"/>
    <mergeCell ref="UTW90:UTX90"/>
    <mergeCell ref="UTE90:UTF90"/>
    <mergeCell ref="UTG90:UTH90"/>
    <mergeCell ref="UTI90:UTJ90"/>
    <mergeCell ref="UTK90:UTL90"/>
    <mergeCell ref="UTM90:UTN90"/>
    <mergeCell ref="USU90:USV90"/>
    <mergeCell ref="USW90:USX90"/>
    <mergeCell ref="USY90:USZ90"/>
    <mergeCell ref="UTA90:UTB90"/>
    <mergeCell ref="UTC90:UTD90"/>
    <mergeCell ref="USK90:USL90"/>
    <mergeCell ref="USM90:USN90"/>
    <mergeCell ref="USO90:USP90"/>
    <mergeCell ref="USQ90:USR90"/>
    <mergeCell ref="USS90:UST90"/>
    <mergeCell ref="USA90:USB90"/>
    <mergeCell ref="USC90:USD90"/>
    <mergeCell ref="USE90:USF90"/>
    <mergeCell ref="USG90:USH90"/>
    <mergeCell ref="USI90:USJ90"/>
    <mergeCell ref="URQ90:URR90"/>
    <mergeCell ref="URS90:URT90"/>
    <mergeCell ref="URU90:URV90"/>
    <mergeCell ref="URW90:URX90"/>
    <mergeCell ref="URY90:URZ90"/>
    <mergeCell ref="URG90:URH90"/>
    <mergeCell ref="URI90:URJ90"/>
    <mergeCell ref="URK90:URL90"/>
    <mergeCell ref="URM90:URN90"/>
    <mergeCell ref="URO90:URP90"/>
    <mergeCell ref="UQW90:UQX90"/>
    <mergeCell ref="UQY90:UQZ90"/>
    <mergeCell ref="URA90:URB90"/>
    <mergeCell ref="URC90:URD90"/>
    <mergeCell ref="URE90:URF90"/>
    <mergeCell ref="UQM90:UQN90"/>
    <mergeCell ref="UQO90:UQP90"/>
    <mergeCell ref="UQQ90:UQR90"/>
    <mergeCell ref="UQS90:UQT90"/>
    <mergeCell ref="UQU90:UQV90"/>
    <mergeCell ref="UQC90:UQD90"/>
    <mergeCell ref="UQE90:UQF90"/>
    <mergeCell ref="UQG90:UQH90"/>
    <mergeCell ref="UQI90:UQJ90"/>
    <mergeCell ref="UQK90:UQL90"/>
    <mergeCell ref="UPS90:UPT90"/>
    <mergeCell ref="UPU90:UPV90"/>
    <mergeCell ref="UPW90:UPX90"/>
    <mergeCell ref="UPY90:UPZ90"/>
    <mergeCell ref="UQA90:UQB90"/>
    <mergeCell ref="UPI90:UPJ90"/>
    <mergeCell ref="UPK90:UPL90"/>
    <mergeCell ref="UPM90:UPN90"/>
    <mergeCell ref="UPO90:UPP90"/>
    <mergeCell ref="UPQ90:UPR90"/>
    <mergeCell ref="UOY90:UOZ90"/>
    <mergeCell ref="UPA90:UPB90"/>
    <mergeCell ref="UPC90:UPD90"/>
    <mergeCell ref="UPE90:UPF90"/>
    <mergeCell ref="UPG90:UPH90"/>
    <mergeCell ref="UOO90:UOP90"/>
    <mergeCell ref="UOQ90:UOR90"/>
    <mergeCell ref="UOS90:UOT90"/>
    <mergeCell ref="UOU90:UOV90"/>
    <mergeCell ref="UOW90:UOX90"/>
    <mergeCell ref="UOE90:UOF90"/>
    <mergeCell ref="UOG90:UOH90"/>
    <mergeCell ref="UOI90:UOJ90"/>
    <mergeCell ref="UOK90:UOL90"/>
    <mergeCell ref="UOM90:UON90"/>
    <mergeCell ref="UNU90:UNV90"/>
    <mergeCell ref="UNW90:UNX90"/>
    <mergeCell ref="UNY90:UNZ90"/>
    <mergeCell ref="UOA90:UOB90"/>
    <mergeCell ref="UOC90:UOD90"/>
    <mergeCell ref="UNK90:UNL90"/>
    <mergeCell ref="UNM90:UNN90"/>
    <mergeCell ref="UNO90:UNP90"/>
    <mergeCell ref="UNQ90:UNR90"/>
    <mergeCell ref="UNS90:UNT90"/>
    <mergeCell ref="UNA90:UNB90"/>
    <mergeCell ref="UNC90:UND90"/>
    <mergeCell ref="UNE90:UNF90"/>
    <mergeCell ref="UNG90:UNH90"/>
    <mergeCell ref="UNI90:UNJ90"/>
    <mergeCell ref="UMQ90:UMR90"/>
    <mergeCell ref="UMS90:UMT90"/>
    <mergeCell ref="UMU90:UMV90"/>
    <mergeCell ref="UMW90:UMX90"/>
    <mergeCell ref="UMY90:UMZ90"/>
    <mergeCell ref="UMG90:UMH90"/>
    <mergeCell ref="UMI90:UMJ90"/>
    <mergeCell ref="UMK90:UML90"/>
    <mergeCell ref="UMM90:UMN90"/>
    <mergeCell ref="UMO90:UMP90"/>
    <mergeCell ref="ULW90:ULX90"/>
    <mergeCell ref="ULY90:ULZ90"/>
    <mergeCell ref="UMA90:UMB90"/>
    <mergeCell ref="UMC90:UMD90"/>
    <mergeCell ref="UME90:UMF90"/>
    <mergeCell ref="ULM90:ULN90"/>
    <mergeCell ref="ULO90:ULP90"/>
    <mergeCell ref="ULQ90:ULR90"/>
    <mergeCell ref="ULS90:ULT90"/>
    <mergeCell ref="ULU90:ULV90"/>
    <mergeCell ref="ULC90:ULD90"/>
    <mergeCell ref="ULE90:ULF90"/>
    <mergeCell ref="ULG90:ULH90"/>
    <mergeCell ref="ULI90:ULJ90"/>
    <mergeCell ref="ULK90:ULL90"/>
    <mergeCell ref="UKS90:UKT90"/>
    <mergeCell ref="UKU90:UKV90"/>
    <mergeCell ref="UKW90:UKX90"/>
    <mergeCell ref="UKY90:UKZ90"/>
    <mergeCell ref="ULA90:ULB90"/>
    <mergeCell ref="UKI90:UKJ90"/>
    <mergeCell ref="UKK90:UKL90"/>
    <mergeCell ref="UKM90:UKN90"/>
    <mergeCell ref="UKO90:UKP90"/>
    <mergeCell ref="UKQ90:UKR90"/>
    <mergeCell ref="UJY90:UJZ90"/>
    <mergeCell ref="UKA90:UKB90"/>
    <mergeCell ref="UKC90:UKD90"/>
    <mergeCell ref="UKE90:UKF90"/>
    <mergeCell ref="UKG90:UKH90"/>
    <mergeCell ref="UJO90:UJP90"/>
    <mergeCell ref="UJQ90:UJR90"/>
    <mergeCell ref="UJS90:UJT90"/>
    <mergeCell ref="UJU90:UJV90"/>
    <mergeCell ref="UJW90:UJX90"/>
    <mergeCell ref="UJE90:UJF90"/>
    <mergeCell ref="UJG90:UJH90"/>
    <mergeCell ref="UJI90:UJJ90"/>
    <mergeCell ref="UJK90:UJL90"/>
    <mergeCell ref="UJM90:UJN90"/>
    <mergeCell ref="UIU90:UIV90"/>
    <mergeCell ref="UIW90:UIX90"/>
    <mergeCell ref="UIY90:UIZ90"/>
    <mergeCell ref="UJA90:UJB90"/>
    <mergeCell ref="UJC90:UJD90"/>
    <mergeCell ref="UIK90:UIL90"/>
    <mergeCell ref="UIM90:UIN90"/>
    <mergeCell ref="UIO90:UIP90"/>
    <mergeCell ref="UIQ90:UIR90"/>
    <mergeCell ref="UIS90:UIT90"/>
    <mergeCell ref="UIA90:UIB90"/>
    <mergeCell ref="UIC90:UID90"/>
    <mergeCell ref="UIE90:UIF90"/>
    <mergeCell ref="UIG90:UIH90"/>
    <mergeCell ref="UII90:UIJ90"/>
    <mergeCell ref="UHQ90:UHR90"/>
    <mergeCell ref="UHS90:UHT90"/>
    <mergeCell ref="UHU90:UHV90"/>
    <mergeCell ref="UHW90:UHX90"/>
    <mergeCell ref="UHY90:UHZ90"/>
    <mergeCell ref="UHG90:UHH90"/>
    <mergeCell ref="UHI90:UHJ90"/>
    <mergeCell ref="UHK90:UHL90"/>
    <mergeCell ref="UHM90:UHN90"/>
    <mergeCell ref="UHO90:UHP90"/>
    <mergeCell ref="UGW90:UGX90"/>
    <mergeCell ref="UGY90:UGZ90"/>
    <mergeCell ref="UHA90:UHB90"/>
    <mergeCell ref="UHC90:UHD90"/>
    <mergeCell ref="UHE90:UHF90"/>
    <mergeCell ref="UGM90:UGN90"/>
    <mergeCell ref="UGO90:UGP90"/>
    <mergeCell ref="UGQ90:UGR90"/>
    <mergeCell ref="UGS90:UGT90"/>
    <mergeCell ref="UGU90:UGV90"/>
    <mergeCell ref="UGC90:UGD90"/>
    <mergeCell ref="UGE90:UGF90"/>
    <mergeCell ref="UGG90:UGH90"/>
    <mergeCell ref="UGI90:UGJ90"/>
    <mergeCell ref="UGK90:UGL90"/>
    <mergeCell ref="UFS90:UFT90"/>
    <mergeCell ref="UFU90:UFV90"/>
    <mergeCell ref="UFW90:UFX90"/>
    <mergeCell ref="UFY90:UFZ90"/>
    <mergeCell ref="UGA90:UGB90"/>
    <mergeCell ref="UFI90:UFJ90"/>
    <mergeCell ref="UFK90:UFL90"/>
    <mergeCell ref="UFM90:UFN90"/>
    <mergeCell ref="UFO90:UFP90"/>
    <mergeCell ref="UFQ90:UFR90"/>
    <mergeCell ref="UEY90:UEZ90"/>
    <mergeCell ref="UFA90:UFB90"/>
    <mergeCell ref="UFC90:UFD90"/>
    <mergeCell ref="UFE90:UFF90"/>
    <mergeCell ref="UFG90:UFH90"/>
    <mergeCell ref="UEO90:UEP90"/>
    <mergeCell ref="UEQ90:UER90"/>
    <mergeCell ref="UES90:UET90"/>
    <mergeCell ref="UEU90:UEV90"/>
    <mergeCell ref="UEW90:UEX90"/>
    <mergeCell ref="UEE90:UEF90"/>
    <mergeCell ref="UEG90:UEH90"/>
    <mergeCell ref="UEI90:UEJ90"/>
    <mergeCell ref="UEK90:UEL90"/>
    <mergeCell ref="UEM90:UEN90"/>
    <mergeCell ref="UDU90:UDV90"/>
    <mergeCell ref="UDW90:UDX90"/>
    <mergeCell ref="UDY90:UDZ90"/>
    <mergeCell ref="UEA90:UEB90"/>
    <mergeCell ref="UEC90:UED90"/>
    <mergeCell ref="UDK90:UDL90"/>
    <mergeCell ref="UDM90:UDN90"/>
    <mergeCell ref="UDO90:UDP90"/>
    <mergeCell ref="UDQ90:UDR90"/>
    <mergeCell ref="UDS90:UDT90"/>
    <mergeCell ref="UDA90:UDB90"/>
    <mergeCell ref="UDC90:UDD90"/>
    <mergeCell ref="UDE90:UDF90"/>
    <mergeCell ref="UDG90:UDH90"/>
    <mergeCell ref="UDI90:UDJ90"/>
    <mergeCell ref="UCQ90:UCR90"/>
    <mergeCell ref="UCS90:UCT90"/>
    <mergeCell ref="UCU90:UCV90"/>
    <mergeCell ref="UCW90:UCX90"/>
    <mergeCell ref="UCY90:UCZ90"/>
    <mergeCell ref="UCG90:UCH90"/>
    <mergeCell ref="UCI90:UCJ90"/>
    <mergeCell ref="UCK90:UCL90"/>
    <mergeCell ref="UCM90:UCN90"/>
    <mergeCell ref="UCO90:UCP90"/>
    <mergeCell ref="UBW90:UBX90"/>
    <mergeCell ref="UBY90:UBZ90"/>
    <mergeCell ref="UCA90:UCB90"/>
    <mergeCell ref="UCC90:UCD90"/>
    <mergeCell ref="UCE90:UCF90"/>
    <mergeCell ref="UBM90:UBN90"/>
    <mergeCell ref="UBO90:UBP90"/>
    <mergeCell ref="UBQ90:UBR90"/>
    <mergeCell ref="UBS90:UBT90"/>
    <mergeCell ref="UBU90:UBV90"/>
    <mergeCell ref="UBC90:UBD90"/>
    <mergeCell ref="UBE90:UBF90"/>
    <mergeCell ref="UBG90:UBH90"/>
    <mergeCell ref="UBI90:UBJ90"/>
    <mergeCell ref="UBK90:UBL90"/>
    <mergeCell ref="UAS90:UAT90"/>
    <mergeCell ref="UAU90:UAV90"/>
    <mergeCell ref="UAW90:UAX90"/>
    <mergeCell ref="UAY90:UAZ90"/>
    <mergeCell ref="UBA90:UBB90"/>
    <mergeCell ref="UAI90:UAJ90"/>
    <mergeCell ref="UAK90:UAL90"/>
    <mergeCell ref="UAM90:UAN90"/>
    <mergeCell ref="UAO90:UAP90"/>
    <mergeCell ref="UAQ90:UAR90"/>
    <mergeCell ref="TZY90:TZZ90"/>
    <mergeCell ref="UAA90:UAB90"/>
    <mergeCell ref="UAC90:UAD90"/>
    <mergeCell ref="UAE90:UAF90"/>
    <mergeCell ref="UAG90:UAH90"/>
    <mergeCell ref="TZO90:TZP90"/>
    <mergeCell ref="TZQ90:TZR90"/>
    <mergeCell ref="TZS90:TZT90"/>
    <mergeCell ref="TZU90:TZV90"/>
    <mergeCell ref="TZW90:TZX90"/>
    <mergeCell ref="TZE90:TZF90"/>
    <mergeCell ref="TZG90:TZH90"/>
    <mergeCell ref="TZI90:TZJ90"/>
    <mergeCell ref="TZK90:TZL90"/>
    <mergeCell ref="TZM90:TZN90"/>
    <mergeCell ref="TYU90:TYV90"/>
    <mergeCell ref="TYW90:TYX90"/>
    <mergeCell ref="TYY90:TYZ90"/>
    <mergeCell ref="TZA90:TZB90"/>
    <mergeCell ref="TZC90:TZD90"/>
    <mergeCell ref="TYK90:TYL90"/>
    <mergeCell ref="TYM90:TYN90"/>
    <mergeCell ref="TYO90:TYP90"/>
    <mergeCell ref="TYQ90:TYR90"/>
    <mergeCell ref="TYS90:TYT90"/>
    <mergeCell ref="TYA90:TYB90"/>
    <mergeCell ref="TYC90:TYD90"/>
    <mergeCell ref="TYE90:TYF90"/>
    <mergeCell ref="TYG90:TYH90"/>
    <mergeCell ref="TYI90:TYJ90"/>
    <mergeCell ref="TXQ90:TXR90"/>
    <mergeCell ref="TXS90:TXT90"/>
    <mergeCell ref="TXU90:TXV90"/>
    <mergeCell ref="TXW90:TXX90"/>
    <mergeCell ref="TXY90:TXZ90"/>
    <mergeCell ref="TXG90:TXH90"/>
    <mergeCell ref="TXI90:TXJ90"/>
    <mergeCell ref="TXK90:TXL90"/>
    <mergeCell ref="TXM90:TXN90"/>
    <mergeCell ref="TXO90:TXP90"/>
    <mergeCell ref="TWW90:TWX90"/>
    <mergeCell ref="TWY90:TWZ90"/>
    <mergeCell ref="TXA90:TXB90"/>
    <mergeCell ref="TXC90:TXD90"/>
    <mergeCell ref="TXE90:TXF90"/>
    <mergeCell ref="TWM90:TWN90"/>
    <mergeCell ref="TWO90:TWP90"/>
    <mergeCell ref="TWQ90:TWR90"/>
    <mergeCell ref="TWS90:TWT90"/>
    <mergeCell ref="TWU90:TWV90"/>
    <mergeCell ref="TWC90:TWD90"/>
    <mergeCell ref="TWE90:TWF90"/>
    <mergeCell ref="TWG90:TWH90"/>
    <mergeCell ref="TWI90:TWJ90"/>
    <mergeCell ref="TWK90:TWL90"/>
    <mergeCell ref="TVS90:TVT90"/>
    <mergeCell ref="TVU90:TVV90"/>
    <mergeCell ref="TVW90:TVX90"/>
    <mergeCell ref="TVY90:TVZ90"/>
    <mergeCell ref="TWA90:TWB90"/>
    <mergeCell ref="TVI90:TVJ90"/>
    <mergeCell ref="TVK90:TVL90"/>
    <mergeCell ref="TVM90:TVN90"/>
    <mergeCell ref="TVO90:TVP90"/>
    <mergeCell ref="TVQ90:TVR90"/>
    <mergeCell ref="TUY90:TUZ90"/>
    <mergeCell ref="TVA90:TVB90"/>
    <mergeCell ref="TVC90:TVD90"/>
    <mergeCell ref="TVE90:TVF90"/>
    <mergeCell ref="TVG90:TVH90"/>
    <mergeCell ref="TUO90:TUP90"/>
    <mergeCell ref="TUQ90:TUR90"/>
    <mergeCell ref="TUS90:TUT90"/>
    <mergeCell ref="TUU90:TUV90"/>
    <mergeCell ref="TUW90:TUX90"/>
    <mergeCell ref="TUE90:TUF90"/>
    <mergeCell ref="TUG90:TUH90"/>
    <mergeCell ref="TUI90:TUJ90"/>
    <mergeCell ref="TUK90:TUL90"/>
    <mergeCell ref="TUM90:TUN90"/>
    <mergeCell ref="TTU90:TTV90"/>
    <mergeCell ref="TTW90:TTX90"/>
    <mergeCell ref="TTY90:TTZ90"/>
    <mergeCell ref="TUA90:TUB90"/>
    <mergeCell ref="TUC90:TUD90"/>
    <mergeCell ref="TTK90:TTL90"/>
    <mergeCell ref="TTM90:TTN90"/>
    <mergeCell ref="TTO90:TTP90"/>
    <mergeCell ref="TTQ90:TTR90"/>
    <mergeCell ref="TTS90:TTT90"/>
    <mergeCell ref="TTA90:TTB90"/>
    <mergeCell ref="TTC90:TTD90"/>
    <mergeCell ref="TTE90:TTF90"/>
    <mergeCell ref="TTG90:TTH90"/>
    <mergeCell ref="TTI90:TTJ90"/>
    <mergeCell ref="TSQ90:TSR90"/>
    <mergeCell ref="TSS90:TST90"/>
    <mergeCell ref="TSU90:TSV90"/>
    <mergeCell ref="TSW90:TSX90"/>
    <mergeCell ref="TSY90:TSZ90"/>
    <mergeCell ref="TSG90:TSH90"/>
    <mergeCell ref="TSI90:TSJ90"/>
    <mergeCell ref="TSK90:TSL90"/>
    <mergeCell ref="TSM90:TSN90"/>
    <mergeCell ref="TSO90:TSP90"/>
    <mergeCell ref="TRW90:TRX90"/>
    <mergeCell ref="TRY90:TRZ90"/>
    <mergeCell ref="TSA90:TSB90"/>
    <mergeCell ref="TSC90:TSD90"/>
    <mergeCell ref="TSE90:TSF90"/>
    <mergeCell ref="TRM90:TRN90"/>
    <mergeCell ref="TRO90:TRP90"/>
    <mergeCell ref="TRQ90:TRR90"/>
    <mergeCell ref="TRS90:TRT90"/>
    <mergeCell ref="TRU90:TRV90"/>
    <mergeCell ref="TRC90:TRD90"/>
    <mergeCell ref="TRE90:TRF90"/>
    <mergeCell ref="TRG90:TRH90"/>
    <mergeCell ref="TRI90:TRJ90"/>
    <mergeCell ref="TRK90:TRL90"/>
    <mergeCell ref="TQS90:TQT90"/>
    <mergeCell ref="TQU90:TQV90"/>
    <mergeCell ref="TQW90:TQX90"/>
    <mergeCell ref="TQY90:TQZ90"/>
    <mergeCell ref="TRA90:TRB90"/>
    <mergeCell ref="TQI90:TQJ90"/>
    <mergeCell ref="TQK90:TQL90"/>
    <mergeCell ref="TQM90:TQN90"/>
    <mergeCell ref="TQO90:TQP90"/>
    <mergeCell ref="TQQ90:TQR90"/>
    <mergeCell ref="TPY90:TPZ90"/>
    <mergeCell ref="TQA90:TQB90"/>
    <mergeCell ref="TQC90:TQD90"/>
    <mergeCell ref="TQE90:TQF90"/>
    <mergeCell ref="TQG90:TQH90"/>
    <mergeCell ref="TPO90:TPP90"/>
    <mergeCell ref="TPQ90:TPR90"/>
    <mergeCell ref="TPS90:TPT90"/>
    <mergeCell ref="TPU90:TPV90"/>
    <mergeCell ref="TPW90:TPX90"/>
    <mergeCell ref="TPE90:TPF90"/>
    <mergeCell ref="TPG90:TPH90"/>
    <mergeCell ref="TPI90:TPJ90"/>
    <mergeCell ref="TPK90:TPL90"/>
    <mergeCell ref="TPM90:TPN90"/>
    <mergeCell ref="TOU90:TOV90"/>
    <mergeCell ref="TOW90:TOX90"/>
    <mergeCell ref="TOY90:TOZ90"/>
    <mergeCell ref="TPA90:TPB90"/>
    <mergeCell ref="TPC90:TPD90"/>
    <mergeCell ref="TOK90:TOL90"/>
    <mergeCell ref="TOM90:TON90"/>
    <mergeCell ref="TOO90:TOP90"/>
    <mergeCell ref="TOQ90:TOR90"/>
    <mergeCell ref="TOS90:TOT90"/>
    <mergeCell ref="TOA90:TOB90"/>
    <mergeCell ref="TOC90:TOD90"/>
    <mergeCell ref="TOE90:TOF90"/>
    <mergeCell ref="TOG90:TOH90"/>
    <mergeCell ref="TOI90:TOJ90"/>
    <mergeCell ref="TNQ90:TNR90"/>
    <mergeCell ref="TNS90:TNT90"/>
    <mergeCell ref="TNU90:TNV90"/>
    <mergeCell ref="TNW90:TNX90"/>
    <mergeCell ref="TNY90:TNZ90"/>
    <mergeCell ref="TNG90:TNH90"/>
    <mergeCell ref="TNI90:TNJ90"/>
    <mergeCell ref="TNK90:TNL90"/>
    <mergeCell ref="TNM90:TNN90"/>
    <mergeCell ref="TNO90:TNP90"/>
    <mergeCell ref="TMW90:TMX90"/>
    <mergeCell ref="TMY90:TMZ90"/>
    <mergeCell ref="TNA90:TNB90"/>
    <mergeCell ref="TNC90:TND90"/>
    <mergeCell ref="TNE90:TNF90"/>
    <mergeCell ref="TMM90:TMN90"/>
    <mergeCell ref="TMO90:TMP90"/>
    <mergeCell ref="TMQ90:TMR90"/>
    <mergeCell ref="TMS90:TMT90"/>
    <mergeCell ref="TMU90:TMV90"/>
    <mergeCell ref="TMC90:TMD90"/>
    <mergeCell ref="TME90:TMF90"/>
    <mergeCell ref="TMG90:TMH90"/>
    <mergeCell ref="TMI90:TMJ90"/>
    <mergeCell ref="TMK90:TML90"/>
    <mergeCell ref="TLS90:TLT90"/>
    <mergeCell ref="TLU90:TLV90"/>
    <mergeCell ref="TLW90:TLX90"/>
    <mergeCell ref="TLY90:TLZ90"/>
    <mergeCell ref="TMA90:TMB90"/>
    <mergeCell ref="TLI90:TLJ90"/>
    <mergeCell ref="TLK90:TLL90"/>
    <mergeCell ref="TLM90:TLN90"/>
    <mergeCell ref="TLO90:TLP90"/>
    <mergeCell ref="TLQ90:TLR90"/>
    <mergeCell ref="TKY90:TKZ90"/>
    <mergeCell ref="TLA90:TLB90"/>
    <mergeCell ref="TLC90:TLD90"/>
    <mergeCell ref="TLE90:TLF90"/>
    <mergeCell ref="TLG90:TLH90"/>
    <mergeCell ref="TKO90:TKP90"/>
    <mergeCell ref="TKQ90:TKR90"/>
    <mergeCell ref="TKS90:TKT90"/>
    <mergeCell ref="TKU90:TKV90"/>
    <mergeCell ref="TKW90:TKX90"/>
    <mergeCell ref="TKE90:TKF90"/>
    <mergeCell ref="TKG90:TKH90"/>
    <mergeCell ref="TKI90:TKJ90"/>
    <mergeCell ref="TKK90:TKL90"/>
    <mergeCell ref="TKM90:TKN90"/>
    <mergeCell ref="TJU90:TJV90"/>
    <mergeCell ref="TJW90:TJX90"/>
    <mergeCell ref="TJY90:TJZ90"/>
    <mergeCell ref="TKA90:TKB90"/>
    <mergeCell ref="TKC90:TKD90"/>
    <mergeCell ref="TJK90:TJL90"/>
    <mergeCell ref="TJM90:TJN90"/>
    <mergeCell ref="TJO90:TJP90"/>
    <mergeCell ref="TJQ90:TJR90"/>
    <mergeCell ref="TJS90:TJT90"/>
    <mergeCell ref="TJA90:TJB90"/>
    <mergeCell ref="TJC90:TJD90"/>
    <mergeCell ref="TJE90:TJF90"/>
    <mergeCell ref="TJG90:TJH90"/>
    <mergeCell ref="TJI90:TJJ90"/>
    <mergeCell ref="TIQ90:TIR90"/>
    <mergeCell ref="TIS90:TIT90"/>
    <mergeCell ref="TIU90:TIV90"/>
    <mergeCell ref="TIW90:TIX90"/>
    <mergeCell ref="TIY90:TIZ90"/>
    <mergeCell ref="TIG90:TIH90"/>
    <mergeCell ref="TII90:TIJ90"/>
    <mergeCell ref="TIK90:TIL90"/>
    <mergeCell ref="TIM90:TIN90"/>
    <mergeCell ref="TIO90:TIP90"/>
    <mergeCell ref="THW90:THX90"/>
    <mergeCell ref="THY90:THZ90"/>
    <mergeCell ref="TIA90:TIB90"/>
    <mergeCell ref="TIC90:TID90"/>
    <mergeCell ref="TIE90:TIF90"/>
    <mergeCell ref="THM90:THN90"/>
    <mergeCell ref="THO90:THP90"/>
    <mergeCell ref="THQ90:THR90"/>
    <mergeCell ref="THS90:THT90"/>
    <mergeCell ref="THU90:THV90"/>
    <mergeCell ref="THC90:THD90"/>
    <mergeCell ref="THE90:THF90"/>
    <mergeCell ref="THG90:THH90"/>
    <mergeCell ref="THI90:THJ90"/>
    <mergeCell ref="THK90:THL90"/>
    <mergeCell ref="TGS90:TGT90"/>
    <mergeCell ref="TGU90:TGV90"/>
    <mergeCell ref="TGW90:TGX90"/>
    <mergeCell ref="TGY90:TGZ90"/>
    <mergeCell ref="THA90:THB90"/>
    <mergeCell ref="TGI90:TGJ90"/>
    <mergeCell ref="TGK90:TGL90"/>
    <mergeCell ref="TGM90:TGN90"/>
    <mergeCell ref="TGO90:TGP90"/>
    <mergeCell ref="TGQ90:TGR90"/>
    <mergeCell ref="TFY90:TFZ90"/>
    <mergeCell ref="TGA90:TGB90"/>
    <mergeCell ref="TGC90:TGD90"/>
    <mergeCell ref="TGE90:TGF90"/>
    <mergeCell ref="TGG90:TGH90"/>
    <mergeCell ref="TFO90:TFP90"/>
    <mergeCell ref="TFQ90:TFR90"/>
    <mergeCell ref="TFS90:TFT90"/>
    <mergeCell ref="TFU90:TFV90"/>
    <mergeCell ref="TFW90:TFX90"/>
    <mergeCell ref="TFE90:TFF90"/>
    <mergeCell ref="TFG90:TFH90"/>
    <mergeCell ref="TFI90:TFJ90"/>
    <mergeCell ref="TFK90:TFL90"/>
    <mergeCell ref="TFM90:TFN90"/>
    <mergeCell ref="TEU90:TEV90"/>
    <mergeCell ref="TEW90:TEX90"/>
    <mergeCell ref="TEY90:TEZ90"/>
    <mergeCell ref="TFA90:TFB90"/>
    <mergeCell ref="TFC90:TFD90"/>
    <mergeCell ref="TEK90:TEL90"/>
    <mergeCell ref="TEM90:TEN90"/>
    <mergeCell ref="TEO90:TEP90"/>
    <mergeCell ref="TEQ90:TER90"/>
    <mergeCell ref="TES90:TET90"/>
    <mergeCell ref="TEA90:TEB90"/>
    <mergeCell ref="TEC90:TED90"/>
    <mergeCell ref="TEE90:TEF90"/>
    <mergeCell ref="TEG90:TEH90"/>
    <mergeCell ref="TEI90:TEJ90"/>
    <mergeCell ref="TDQ90:TDR90"/>
    <mergeCell ref="TDS90:TDT90"/>
    <mergeCell ref="TDU90:TDV90"/>
    <mergeCell ref="TDW90:TDX90"/>
    <mergeCell ref="TDY90:TDZ90"/>
    <mergeCell ref="TDG90:TDH90"/>
    <mergeCell ref="TDI90:TDJ90"/>
    <mergeCell ref="TDK90:TDL90"/>
    <mergeCell ref="TDM90:TDN90"/>
    <mergeCell ref="TDO90:TDP90"/>
    <mergeCell ref="TCW90:TCX90"/>
    <mergeCell ref="TCY90:TCZ90"/>
    <mergeCell ref="TDA90:TDB90"/>
    <mergeCell ref="TDC90:TDD90"/>
    <mergeCell ref="TDE90:TDF90"/>
    <mergeCell ref="TCM90:TCN90"/>
    <mergeCell ref="TCO90:TCP90"/>
    <mergeCell ref="TCQ90:TCR90"/>
    <mergeCell ref="TCS90:TCT90"/>
    <mergeCell ref="TCU90:TCV90"/>
    <mergeCell ref="TCC90:TCD90"/>
    <mergeCell ref="TCE90:TCF90"/>
    <mergeCell ref="TCG90:TCH90"/>
    <mergeCell ref="TCI90:TCJ90"/>
    <mergeCell ref="TCK90:TCL90"/>
    <mergeCell ref="TBS90:TBT90"/>
    <mergeCell ref="TBU90:TBV90"/>
    <mergeCell ref="TBW90:TBX90"/>
    <mergeCell ref="TBY90:TBZ90"/>
    <mergeCell ref="TCA90:TCB90"/>
    <mergeCell ref="TBI90:TBJ90"/>
    <mergeCell ref="TBK90:TBL90"/>
    <mergeCell ref="TBM90:TBN90"/>
    <mergeCell ref="TBO90:TBP90"/>
    <mergeCell ref="TBQ90:TBR90"/>
    <mergeCell ref="TAY90:TAZ90"/>
    <mergeCell ref="TBA90:TBB90"/>
    <mergeCell ref="TBC90:TBD90"/>
    <mergeCell ref="TBE90:TBF90"/>
    <mergeCell ref="TBG90:TBH90"/>
    <mergeCell ref="TAO90:TAP90"/>
    <mergeCell ref="TAQ90:TAR90"/>
    <mergeCell ref="TAS90:TAT90"/>
    <mergeCell ref="TAU90:TAV90"/>
    <mergeCell ref="TAW90:TAX90"/>
    <mergeCell ref="TAE90:TAF90"/>
    <mergeCell ref="TAG90:TAH90"/>
    <mergeCell ref="TAI90:TAJ90"/>
    <mergeCell ref="TAK90:TAL90"/>
    <mergeCell ref="TAM90:TAN90"/>
    <mergeCell ref="SZU90:SZV90"/>
    <mergeCell ref="SZW90:SZX90"/>
    <mergeCell ref="SZY90:SZZ90"/>
    <mergeCell ref="TAA90:TAB90"/>
    <mergeCell ref="TAC90:TAD90"/>
    <mergeCell ref="SZK90:SZL90"/>
    <mergeCell ref="SZM90:SZN90"/>
    <mergeCell ref="SZO90:SZP90"/>
    <mergeCell ref="SZQ90:SZR90"/>
    <mergeCell ref="SZS90:SZT90"/>
    <mergeCell ref="SZA90:SZB90"/>
    <mergeCell ref="SZC90:SZD90"/>
    <mergeCell ref="SZE90:SZF90"/>
    <mergeCell ref="SZG90:SZH90"/>
    <mergeCell ref="SZI90:SZJ90"/>
    <mergeCell ref="SYQ90:SYR90"/>
    <mergeCell ref="SYS90:SYT90"/>
    <mergeCell ref="SYU90:SYV90"/>
    <mergeCell ref="SYW90:SYX90"/>
    <mergeCell ref="SYY90:SYZ90"/>
    <mergeCell ref="SYG90:SYH90"/>
    <mergeCell ref="SYI90:SYJ90"/>
    <mergeCell ref="SYK90:SYL90"/>
    <mergeCell ref="SYM90:SYN90"/>
    <mergeCell ref="SYO90:SYP90"/>
    <mergeCell ref="SXW90:SXX90"/>
    <mergeCell ref="SXY90:SXZ90"/>
    <mergeCell ref="SYA90:SYB90"/>
    <mergeCell ref="SYC90:SYD90"/>
    <mergeCell ref="SYE90:SYF90"/>
    <mergeCell ref="SXM90:SXN90"/>
    <mergeCell ref="SXO90:SXP90"/>
    <mergeCell ref="SXQ90:SXR90"/>
    <mergeCell ref="SXS90:SXT90"/>
    <mergeCell ref="SXU90:SXV90"/>
    <mergeCell ref="SXC90:SXD90"/>
    <mergeCell ref="SXE90:SXF90"/>
    <mergeCell ref="SXG90:SXH90"/>
    <mergeCell ref="SXI90:SXJ90"/>
    <mergeCell ref="SXK90:SXL90"/>
    <mergeCell ref="SWS90:SWT90"/>
    <mergeCell ref="SWU90:SWV90"/>
    <mergeCell ref="SWW90:SWX90"/>
    <mergeCell ref="SWY90:SWZ90"/>
    <mergeCell ref="SXA90:SXB90"/>
    <mergeCell ref="SWI90:SWJ90"/>
    <mergeCell ref="SWK90:SWL90"/>
    <mergeCell ref="SWM90:SWN90"/>
    <mergeCell ref="SWO90:SWP90"/>
    <mergeCell ref="SWQ90:SWR90"/>
    <mergeCell ref="SVY90:SVZ90"/>
    <mergeCell ref="SWA90:SWB90"/>
    <mergeCell ref="SWC90:SWD90"/>
    <mergeCell ref="SWE90:SWF90"/>
    <mergeCell ref="SWG90:SWH90"/>
    <mergeCell ref="SVO90:SVP90"/>
    <mergeCell ref="SVQ90:SVR90"/>
    <mergeCell ref="SVS90:SVT90"/>
    <mergeCell ref="SVU90:SVV90"/>
    <mergeCell ref="SVW90:SVX90"/>
    <mergeCell ref="SVE90:SVF90"/>
    <mergeCell ref="SVG90:SVH90"/>
    <mergeCell ref="SVI90:SVJ90"/>
    <mergeCell ref="SVK90:SVL90"/>
    <mergeCell ref="SVM90:SVN90"/>
    <mergeCell ref="SUU90:SUV90"/>
    <mergeCell ref="SUW90:SUX90"/>
    <mergeCell ref="SUY90:SUZ90"/>
    <mergeCell ref="SVA90:SVB90"/>
    <mergeCell ref="SVC90:SVD90"/>
    <mergeCell ref="SUK90:SUL90"/>
    <mergeCell ref="SUM90:SUN90"/>
    <mergeCell ref="SUO90:SUP90"/>
    <mergeCell ref="SUQ90:SUR90"/>
    <mergeCell ref="SUS90:SUT90"/>
    <mergeCell ref="SUA90:SUB90"/>
    <mergeCell ref="SUC90:SUD90"/>
    <mergeCell ref="SUE90:SUF90"/>
    <mergeCell ref="SUG90:SUH90"/>
    <mergeCell ref="SUI90:SUJ90"/>
    <mergeCell ref="STQ90:STR90"/>
    <mergeCell ref="STS90:STT90"/>
    <mergeCell ref="STU90:STV90"/>
    <mergeCell ref="STW90:STX90"/>
    <mergeCell ref="STY90:STZ90"/>
    <mergeCell ref="STG90:STH90"/>
    <mergeCell ref="STI90:STJ90"/>
    <mergeCell ref="STK90:STL90"/>
    <mergeCell ref="STM90:STN90"/>
    <mergeCell ref="STO90:STP90"/>
    <mergeCell ref="SSW90:SSX90"/>
    <mergeCell ref="SSY90:SSZ90"/>
    <mergeCell ref="STA90:STB90"/>
    <mergeCell ref="STC90:STD90"/>
    <mergeCell ref="STE90:STF90"/>
    <mergeCell ref="SSM90:SSN90"/>
    <mergeCell ref="SSO90:SSP90"/>
    <mergeCell ref="SSQ90:SSR90"/>
    <mergeCell ref="SSS90:SST90"/>
    <mergeCell ref="SSU90:SSV90"/>
    <mergeCell ref="SSC90:SSD90"/>
    <mergeCell ref="SSE90:SSF90"/>
    <mergeCell ref="SSG90:SSH90"/>
    <mergeCell ref="SSI90:SSJ90"/>
    <mergeCell ref="SSK90:SSL90"/>
    <mergeCell ref="SRS90:SRT90"/>
    <mergeCell ref="SRU90:SRV90"/>
    <mergeCell ref="SRW90:SRX90"/>
    <mergeCell ref="SRY90:SRZ90"/>
    <mergeCell ref="SSA90:SSB90"/>
    <mergeCell ref="SRI90:SRJ90"/>
    <mergeCell ref="SRK90:SRL90"/>
    <mergeCell ref="SRM90:SRN90"/>
    <mergeCell ref="SRO90:SRP90"/>
    <mergeCell ref="SRQ90:SRR90"/>
    <mergeCell ref="SQY90:SQZ90"/>
    <mergeCell ref="SRA90:SRB90"/>
    <mergeCell ref="SRC90:SRD90"/>
    <mergeCell ref="SRE90:SRF90"/>
    <mergeCell ref="SRG90:SRH90"/>
    <mergeCell ref="SQO90:SQP90"/>
    <mergeCell ref="SQQ90:SQR90"/>
    <mergeCell ref="SQS90:SQT90"/>
    <mergeCell ref="SQU90:SQV90"/>
    <mergeCell ref="SQW90:SQX90"/>
    <mergeCell ref="SQE90:SQF90"/>
    <mergeCell ref="SQG90:SQH90"/>
    <mergeCell ref="SQI90:SQJ90"/>
    <mergeCell ref="SQK90:SQL90"/>
    <mergeCell ref="SQM90:SQN90"/>
    <mergeCell ref="SPU90:SPV90"/>
    <mergeCell ref="SPW90:SPX90"/>
    <mergeCell ref="SPY90:SPZ90"/>
    <mergeCell ref="SQA90:SQB90"/>
    <mergeCell ref="SQC90:SQD90"/>
    <mergeCell ref="SPK90:SPL90"/>
    <mergeCell ref="SPM90:SPN90"/>
    <mergeCell ref="SPO90:SPP90"/>
    <mergeCell ref="SPQ90:SPR90"/>
    <mergeCell ref="SPS90:SPT90"/>
    <mergeCell ref="SPA90:SPB90"/>
    <mergeCell ref="SPC90:SPD90"/>
    <mergeCell ref="SPE90:SPF90"/>
    <mergeCell ref="SPG90:SPH90"/>
    <mergeCell ref="SPI90:SPJ90"/>
    <mergeCell ref="SOQ90:SOR90"/>
    <mergeCell ref="SOS90:SOT90"/>
    <mergeCell ref="SOU90:SOV90"/>
    <mergeCell ref="SOW90:SOX90"/>
    <mergeCell ref="SOY90:SOZ90"/>
    <mergeCell ref="SOG90:SOH90"/>
    <mergeCell ref="SOI90:SOJ90"/>
    <mergeCell ref="SOK90:SOL90"/>
    <mergeCell ref="SOM90:SON90"/>
    <mergeCell ref="SOO90:SOP90"/>
    <mergeCell ref="SNW90:SNX90"/>
    <mergeCell ref="SNY90:SNZ90"/>
    <mergeCell ref="SOA90:SOB90"/>
    <mergeCell ref="SOC90:SOD90"/>
    <mergeCell ref="SOE90:SOF90"/>
    <mergeCell ref="SNM90:SNN90"/>
    <mergeCell ref="SNO90:SNP90"/>
    <mergeCell ref="SNQ90:SNR90"/>
    <mergeCell ref="SNS90:SNT90"/>
    <mergeCell ref="SNU90:SNV90"/>
    <mergeCell ref="SNC90:SND90"/>
    <mergeCell ref="SNE90:SNF90"/>
    <mergeCell ref="SNG90:SNH90"/>
    <mergeCell ref="SNI90:SNJ90"/>
    <mergeCell ref="SNK90:SNL90"/>
    <mergeCell ref="SMS90:SMT90"/>
    <mergeCell ref="SMU90:SMV90"/>
    <mergeCell ref="SMW90:SMX90"/>
    <mergeCell ref="SMY90:SMZ90"/>
    <mergeCell ref="SNA90:SNB90"/>
    <mergeCell ref="SMI90:SMJ90"/>
    <mergeCell ref="SMK90:SML90"/>
    <mergeCell ref="SMM90:SMN90"/>
    <mergeCell ref="SMO90:SMP90"/>
    <mergeCell ref="SMQ90:SMR90"/>
    <mergeCell ref="SLY90:SLZ90"/>
    <mergeCell ref="SMA90:SMB90"/>
    <mergeCell ref="SMC90:SMD90"/>
    <mergeCell ref="SME90:SMF90"/>
    <mergeCell ref="SMG90:SMH90"/>
    <mergeCell ref="SLO90:SLP90"/>
    <mergeCell ref="SLQ90:SLR90"/>
    <mergeCell ref="SLS90:SLT90"/>
    <mergeCell ref="SLU90:SLV90"/>
    <mergeCell ref="SLW90:SLX90"/>
    <mergeCell ref="SLE90:SLF90"/>
    <mergeCell ref="SLG90:SLH90"/>
    <mergeCell ref="SLI90:SLJ90"/>
    <mergeCell ref="SLK90:SLL90"/>
    <mergeCell ref="SLM90:SLN90"/>
    <mergeCell ref="SKU90:SKV90"/>
    <mergeCell ref="SKW90:SKX90"/>
    <mergeCell ref="SKY90:SKZ90"/>
    <mergeCell ref="SLA90:SLB90"/>
    <mergeCell ref="SLC90:SLD90"/>
    <mergeCell ref="SKK90:SKL90"/>
    <mergeCell ref="SKM90:SKN90"/>
    <mergeCell ref="SKO90:SKP90"/>
    <mergeCell ref="SKQ90:SKR90"/>
    <mergeCell ref="SKS90:SKT90"/>
    <mergeCell ref="SKA90:SKB90"/>
    <mergeCell ref="SKC90:SKD90"/>
    <mergeCell ref="SKE90:SKF90"/>
    <mergeCell ref="SKG90:SKH90"/>
    <mergeCell ref="SKI90:SKJ90"/>
    <mergeCell ref="SJQ90:SJR90"/>
    <mergeCell ref="SJS90:SJT90"/>
    <mergeCell ref="SJU90:SJV90"/>
    <mergeCell ref="SJW90:SJX90"/>
    <mergeCell ref="SJY90:SJZ90"/>
    <mergeCell ref="SJG90:SJH90"/>
    <mergeCell ref="SJI90:SJJ90"/>
    <mergeCell ref="SJK90:SJL90"/>
    <mergeCell ref="SJM90:SJN90"/>
    <mergeCell ref="SJO90:SJP90"/>
    <mergeCell ref="SIW90:SIX90"/>
    <mergeCell ref="SIY90:SIZ90"/>
    <mergeCell ref="SJA90:SJB90"/>
    <mergeCell ref="SJC90:SJD90"/>
    <mergeCell ref="SJE90:SJF90"/>
    <mergeCell ref="SIM90:SIN90"/>
    <mergeCell ref="SIO90:SIP90"/>
    <mergeCell ref="SIQ90:SIR90"/>
    <mergeCell ref="SIS90:SIT90"/>
    <mergeCell ref="SIU90:SIV90"/>
    <mergeCell ref="SIC90:SID90"/>
    <mergeCell ref="SIE90:SIF90"/>
    <mergeCell ref="SIG90:SIH90"/>
    <mergeCell ref="SII90:SIJ90"/>
    <mergeCell ref="SIK90:SIL90"/>
    <mergeCell ref="SHS90:SHT90"/>
    <mergeCell ref="SHU90:SHV90"/>
    <mergeCell ref="SHW90:SHX90"/>
    <mergeCell ref="SHY90:SHZ90"/>
    <mergeCell ref="SIA90:SIB90"/>
    <mergeCell ref="SHI90:SHJ90"/>
    <mergeCell ref="SHK90:SHL90"/>
    <mergeCell ref="SHM90:SHN90"/>
    <mergeCell ref="SHO90:SHP90"/>
    <mergeCell ref="SHQ90:SHR90"/>
    <mergeCell ref="SGY90:SGZ90"/>
    <mergeCell ref="SHA90:SHB90"/>
    <mergeCell ref="SHC90:SHD90"/>
    <mergeCell ref="SHE90:SHF90"/>
    <mergeCell ref="SHG90:SHH90"/>
    <mergeCell ref="SGO90:SGP90"/>
    <mergeCell ref="SGQ90:SGR90"/>
    <mergeCell ref="SGS90:SGT90"/>
    <mergeCell ref="SGU90:SGV90"/>
    <mergeCell ref="SGW90:SGX90"/>
    <mergeCell ref="SGE90:SGF90"/>
    <mergeCell ref="SGG90:SGH90"/>
    <mergeCell ref="SGI90:SGJ90"/>
    <mergeCell ref="SGK90:SGL90"/>
    <mergeCell ref="SGM90:SGN90"/>
    <mergeCell ref="SFU90:SFV90"/>
    <mergeCell ref="SFW90:SFX90"/>
    <mergeCell ref="SFY90:SFZ90"/>
    <mergeCell ref="SGA90:SGB90"/>
    <mergeCell ref="SGC90:SGD90"/>
    <mergeCell ref="SFK90:SFL90"/>
    <mergeCell ref="SFM90:SFN90"/>
    <mergeCell ref="SFO90:SFP90"/>
    <mergeCell ref="SFQ90:SFR90"/>
    <mergeCell ref="SFS90:SFT90"/>
    <mergeCell ref="SFA90:SFB90"/>
    <mergeCell ref="SFC90:SFD90"/>
    <mergeCell ref="SFE90:SFF90"/>
    <mergeCell ref="SFG90:SFH90"/>
    <mergeCell ref="SFI90:SFJ90"/>
    <mergeCell ref="SEQ90:SER90"/>
    <mergeCell ref="SES90:SET90"/>
    <mergeCell ref="SEU90:SEV90"/>
    <mergeCell ref="SEW90:SEX90"/>
    <mergeCell ref="SEY90:SEZ90"/>
    <mergeCell ref="SEG90:SEH90"/>
    <mergeCell ref="SEI90:SEJ90"/>
    <mergeCell ref="SEK90:SEL90"/>
    <mergeCell ref="SEM90:SEN90"/>
    <mergeCell ref="SEO90:SEP90"/>
    <mergeCell ref="SDW90:SDX90"/>
    <mergeCell ref="SDY90:SDZ90"/>
    <mergeCell ref="SEA90:SEB90"/>
    <mergeCell ref="SEC90:SED90"/>
    <mergeCell ref="SEE90:SEF90"/>
    <mergeCell ref="SDM90:SDN90"/>
    <mergeCell ref="SDO90:SDP90"/>
    <mergeCell ref="SDQ90:SDR90"/>
    <mergeCell ref="SDS90:SDT90"/>
    <mergeCell ref="SDU90:SDV90"/>
    <mergeCell ref="SDC90:SDD90"/>
    <mergeCell ref="SDE90:SDF90"/>
    <mergeCell ref="SDG90:SDH90"/>
    <mergeCell ref="SDI90:SDJ90"/>
    <mergeCell ref="SDK90:SDL90"/>
    <mergeCell ref="SCS90:SCT90"/>
    <mergeCell ref="SCU90:SCV90"/>
    <mergeCell ref="SCW90:SCX90"/>
    <mergeCell ref="SCY90:SCZ90"/>
    <mergeCell ref="SDA90:SDB90"/>
    <mergeCell ref="SCI90:SCJ90"/>
    <mergeCell ref="SCK90:SCL90"/>
    <mergeCell ref="SCM90:SCN90"/>
    <mergeCell ref="SCO90:SCP90"/>
    <mergeCell ref="SCQ90:SCR90"/>
    <mergeCell ref="SBY90:SBZ90"/>
    <mergeCell ref="SCA90:SCB90"/>
    <mergeCell ref="SCC90:SCD90"/>
    <mergeCell ref="SCE90:SCF90"/>
    <mergeCell ref="SCG90:SCH90"/>
    <mergeCell ref="SBO90:SBP90"/>
    <mergeCell ref="SBQ90:SBR90"/>
    <mergeCell ref="SBS90:SBT90"/>
    <mergeCell ref="SBU90:SBV90"/>
    <mergeCell ref="SBW90:SBX90"/>
    <mergeCell ref="SBE90:SBF90"/>
    <mergeCell ref="SBG90:SBH90"/>
    <mergeCell ref="SBI90:SBJ90"/>
    <mergeCell ref="SBK90:SBL90"/>
    <mergeCell ref="SBM90:SBN90"/>
    <mergeCell ref="SAU90:SAV90"/>
    <mergeCell ref="SAW90:SAX90"/>
    <mergeCell ref="SAY90:SAZ90"/>
    <mergeCell ref="SBA90:SBB90"/>
    <mergeCell ref="SBC90:SBD90"/>
    <mergeCell ref="SAK90:SAL90"/>
    <mergeCell ref="SAM90:SAN90"/>
    <mergeCell ref="SAO90:SAP90"/>
    <mergeCell ref="SAQ90:SAR90"/>
    <mergeCell ref="SAS90:SAT90"/>
    <mergeCell ref="SAA90:SAB90"/>
    <mergeCell ref="SAC90:SAD90"/>
    <mergeCell ref="SAE90:SAF90"/>
    <mergeCell ref="SAG90:SAH90"/>
    <mergeCell ref="SAI90:SAJ90"/>
    <mergeCell ref="RZQ90:RZR90"/>
    <mergeCell ref="RZS90:RZT90"/>
    <mergeCell ref="RZU90:RZV90"/>
    <mergeCell ref="RZW90:RZX90"/>
    <mergeCell ref="RZY90:RZZ90"/>
    <mergeCell ref="RZG90:RZH90"/>
    <mergeCell ref="RZI90:RZJ90"/>
    <mergeCell ref="RZK90:RZL90"/>
    <mergeCell ref="RZM90:RZN90"/>
    <mergeCell ref="RZO90:RZP90"/>
    <mergeCell ref="RYW90:RYX90"/>
    <mergeCell ref="RYY90:RYZ90"/>
    <mergeCell ref="RZA90:RZB90"/>
    <mergeCell ref="RZC90:RZD90"/>
    <mergeCell ref="RZE90:RZF90"/>
    <mergeCell ref="RYM90:RYN90"/>
    <mergeCell ref="RYO90:RYP90"/>
    <mergeCell ref="RYQ90:RYR90"/>
    <mergeCell ref="RYS90:RYT90"/>
    <mergeCell ref="RYU90:RYV90"/>
    <mergeCell ref="RYC90:RYD90"/>
    <mergeCell ref="RYE90:RYF90"/>
    <mergeCell ref="RYG90:RYH90"/>
    <mergeCell ref="RYI90:RYJ90"/>
    <mergeCell ref="RYK90:RYL90"/>
    <mergeCell ref="RXS90:RXT90"/>
    <mergeCell ref="RXU90:RXV90"/>
    <mergeCell ref="RXW90:RXX90"/>
    <mergeCell ref="RXY90:RXZ90"/>
    <mergeCell ref="RYA90:RYB90"/>
    <mergeCell ref="RXI90:RXJ90"/>
    <mergeCell ref="RXK90:RXL90"/>
    <mergeCell ref="RXM90:RXN90"/>
    <mergeCell ref="RXO90:RXP90"/>
    <mergeCell ref="RXQ90:RXR90"/>
    <mergeCell ref="RWY90:RWZ90"/>
    <mergeCell ref="RXA90:RXB90"/>
    <mergeCell ref="RXC90:RXD90"/>
    <mergeCell ref="RXE90:RXF90"/>
    <mergeCell ref="RXG90:RXH90"/>
    <mergeCell ref="RWO90:RWP90"/>
    <mergeCell ref="RWQ90:RWR90"/>
    <mergeCell ref="RWS90:RWT90"/>
    <mergeCell ref="RWU90:RWV90"/>
    <mergeCell ref="RWW90:RWX90"/>
    <mergeCell ref="RWE90:RWF90"/>
    <mergeCell ref="RWG90:RWH90"/>
    <mergeCell ref="RWI90:RWJ90"/>
    <mergeCell ref="RWK90:RWL90"/>
    <mergeCell ref="RWM90:RWN90"/>
    <mergeCell ref="RVU90:RVV90"/>
    <mergeCell ref="RVW90:RVX90"/>
    <mergeCell ref="RVY90:RVZ90"/>
    <mergeCell ref="RWA90:RWB90"/>
    <mergeCell ref="RWC90:RWD90"/>
    <mergeCell ref="RVK90:RVL90"/>
    <mergeCell ref="RVM90:RVN90"/>
    <mergeCell ref="RVO90:RVP90"/>
    <mergeCell ref="RVQ90:RVR90"/>
    <mergeCell ref="RVS90:RVT90"/>
    <mergeCell ref="RVA90:RVB90"/>
    <mergeCell ref="RVC90:RVD90"/>
    <mergeCell ref="RVE90:RVF90"/>
    <mergeCell ref="RVG90:RVH90"/>
    <mergeCell ref="RVI90:RVJ90"/>
    <mergeCell ref="RUQ90:RUR90"/>
    <mergeCell ref="RUS90:RUT90"/>
    <mergeCell ref="RUU90:RUV90"/>
    <mergeCell ref="RUW90:RUX90"/>
    <mergeCell ref="RUY90:RUZ90"/>
    <mergeCell ref="RUG90:RUH90"/>
    <mergeCell ref="RUI90:RUJ90"/>
    <mergeCell ref="RUK90:RUL90"/>
    <mergeCell ref="RUM90:RUN90"/>
    <mergeCell ref="RUO90:RUP90"/>
    <mergeCell ref="RTW90:RTX90"/>
    <mergeCell ref="RTY90:RTZ90"/>
    <mergeCell ref="RUA90:RUB90"/>
    <mergeCell ref="RUC90:RUD90"/>
    <mergeCell ref="RUE90:RUF90"/>
    <mergeCell ref="RTM90:RTN90"/>
    <mergeCell ref="RTO90:RTP90"/>
    <mergeCell ref="RTQ90:RTR90"/>
    <mergeCell ref="RTS90:RTT90"/>
    <mergeCell ref="RTU90:RTV90"/>
    <mergeCell ref="RTC90:RTD90"/>
    <mergeCell ref="RTE90:RTF90"/>
    <mergeCell ref="RTG90:RTH90"/>
    <mergeCell ref="RTI90:RTJ90"/>
    <mergeCell ref="RTK90:RTL90"/>
    <mergeCell ref="RSS90:RST90"/>
    <mergeCell ref="RSU90:RSV90"/>
    <mergeCell ref="RSW90:RSX90"/>
    <mergeCell ref="RSY90:RSZ90"/>
    <mergeCell ref="RTA90:RTB90"/>
    <mergeCell ref="RSI90:RSJ90"/>
    <mergeCell ref="RSK90:RSL90"/>
    <mergeCell ref="RSM90:RSN90"/>
    <mergeCell ref="RSO90:RSP90"/>
    <mergeCell ref="RSQ90:RSR90"/>
    <mergeCell ref="RRY90:RRZ90"/>
    <mergeCell ref="RSA90:RSB90"/>
    <mergeCell ref="RSC90:RSD90"/>
    <mergeCell ref="RSE90:RSF90"/>
    <mergeCell ref="RSG90:RSH90"/>
    <mergeCell ref="RRO90:RRP90"/>
    <mergeCell ref="RRQ90:RRR90"/>
    <mergeCell ref="RRS90:RRT90"/>
    <mergeCell ref="RRU90:RRV90"/>
    <mergeCell ref="RRW90:RRX90"/>
    <mergeCell ref="RRE90:RRF90"/>
    <mergeCell ref="RRG90:RRH90"/>
    <mergeCell ref="RRI90:RRJ90"/>
    <mergeCell ref="RRK90:RRL90"/>
    <mergeCell ref="RRM90:RRN90"/>
    <mergeCell ref="RQU90:RQV90"/>
    <mergeCell ref="RQW90:RQX90"/>
    <mergeCell ref="RQY90:RQZ90"/>
    <mergeCell ref="RRA90:RRB90"/>
    <mergeCell ref="RRC90:RRD90"/>
    <mergeCell ref="RQK90:RQL90"/>
    <mergeCell ref="RQM90:RQN90"/>
    <mergeCell ref="RQO90:RQP90"/>
    <mergeCell ref="RQQ90:RQR90"/>
    <mergeCell ref="RQS90:RQT90"/>
    <mergeCell ref="RQA90:RQB90"/>
    <mergeCell ref="RQC90:RQD90"/>
    <mergeCell ref="RQE90:RQF90"/>
    <mergeCell ref="RQG90:RQH90"/>
    <mergeCell ref="RQI90:RQJ90"/>
    <mergeCell ref="RPQ90:RPR90"/>
    <mergeCell ref="RPS90:RPT90"/>
    <mergeCell ref="RPU90:RPV90"/>
    <mergeCell ref="RPW90:RPX90"/>
    <mergeCell ref="RPY90:RPZ90"/>
    <mergeCell ref="RPG90:RPH90"/>
    <mergeCell ref="RPI90:RPJ90"/>
    <mergeCell ref="RPK90:RPL90"/>
    <mergeCell ref="RPM90:RPN90"/>
    <mergeCell ref="RPO90:RPP90"/>
    <mergeCell ref="ROW90:ROX90"/>
    <mergeCell ref="ROY90:ROZ90"/>
    <mergeCell ref="RPA90:RPB90"/>
    <mergeCell ref="RPC90:RPD90"/>
    <mergeCell ref="RPE90:RPF90"/>
    <mergeCell ref="ROM90:RON90"/>
    <mergeCell ref="ROO90:ROP90"/>
    <mergeCell ref="ROQ90:ROR90"/>
    <mergeCell ref="ROS90:ROT90"/>
    <mergeCell ref="ROU90:ROV90"/>
    <mergeCell ref="ROC90:ROD90"/>
    <mergeCell ref="ROE90:ROF90"/>
    <mergeCell ref="ROG90:ROH90"/>
    <mergeCell ref="ROI90:ROJ90"/>
    <mergeCell ref="ROK90:ROL90"/>
    <mergeCell ref="RNS90:RNT90"/>
    <mergeCell ref="RNU90:RNV90"/>
    <mergeCell ref="RNW90:RNX90"/>
    <mergeCell ref="RNY90:RNZ90"/>
    <mergeCell ref="ROA90:ROB90"/>
    <mergeCell ref="RNI90:RNJ90"/>
    <mergeCell ref="RNK90:RNL90"/>
    <mergeCell ref="RNM90:RNN90"/>
    <mergeCell ref="RNO90:RNP90"/>
    <mergeCell ref="RNQ90:RNR90"/>
    <mergeCell ref="RMY90:RMZ90"/>
    <mergeCell ref="RNA90:RNB90"/>
    <mergeCell ref="RNC90:RND90"/>
    <mergeCell ref="RNE90:RNF90"/>
    <mergeCell ref="RNG90:RNH90"/>
    <mergeCell ref="RMO90:RMP90"/>
    <mergeCell ref="RMQ90:RMR90"/>
    <mergeCell ref="RMS90:RMT90"/>
    <mergeCell ref="RMU90:RMV90"/>
    <mergeCell ref="RMW90:RMX90"/>
    <mergeCell ref="RME90:RMF90"/>
    <mergeCell ref="RMG90:RMH90"/>
    <mergeCell ref="RMI90:RMJ90"/>
    <mergeCell ref="RMK90:RML90"/>
    <mergeCell ref="RMM90:RMN90"/>
    <mergeCell ref="RLU90:RLV90"/>
    <mergeCell ref="RLW90:RLX90"/>
    <mergeCell ref="RLY90:RLZ90"/>
    <mergeCell ref="RMA90:RMB90"/>
    <mergeCell ref="RMC90:RMD90"/>
    <mergeCell ref="RLK90:RLL90"/>
    <mergeCell ref="RLM90:RLN90"/>
    <mergeCell ref="RLO90:RLP90"/>
    <mergeCell ref="RLQ90:RLR90"/>
    <mergeCell ref="RLS90:RLT90"/>
    <mergeCell ref="RLA90:RLB90"/>
    <mergeCell ref="RLC90:RLD90"/>
    <mergeCell ref="RLE90:RLF90"/>
    <mergeCell ref="RLG90:RLH90"/>
    <mergeCell ref="RLI90:RLJ90"/>
    <mergeCell ref="RKQ90:RKR90"/>
    <mergeCell ref="RKS90:RKT90"/>
    <mergeCell ref="RKU90:RKV90"/>
    <mergeCell ref="RKW90:RKX90"/>
    <mergeCell ref="RKY90:RKZ90"/>
    <mergeCell ref="RKG90:RKH90"/>
    <mergeCell ref="RKI90:RKJ90"/>
    <mergeCell ref="RKK90:RKL90"/>
    <mergeCell ref="RKM90:RKN90"/>
    <mergeCell ref="RKO90:RKP90"/>
    <mergeCell ref="RJW90:RJX90"/>
    <mergeCell ref="RJY90:RJZ90"/>
    <mergeCell ref="RKA90:RKB90"/>
    <mergeCell ref="RKC90:RKD90"/>
    <mergeCell ref="RKE90:RKF90"/>
    <mergeCell ref="RJM90:RJN90"/>
    <mergeCell ref="RJO90:RJP90"/>
    <mergeCell ref="RJQ90:RJR90"/>
    <mergeCell ref="RJS90:RJT90"/>
    <mergeCell ref="RJU90:RJV90"/>
    <mergeCell ref="RJC90:RJD90"/>
    <mergeCell ref="RJE90:RJF90"/>
    <mergeCell ref="RJG90:RJH90"/>
    <mergeCell ref="RJI90:RJJ90"/>
    <mergeCell ref="RJK90:RJL90"/>
    <mergeCell ref="RIS90:RIT90"/>
    <mergeCell ref="RIU90:RIV90"/>
    <mergeCell ref="RIW90:RIX90"/>
    <mergeCell ref="RIY90:RIZ90"/>
    <mergeCell ref="RJA90:RJB90"/>
    <mergeCell ref="RII90:RIJ90"/>
    <mergeCell ref="RIK90:RIL90"/>
    <mergeCell ref="RIM90:RIN90"/>
    <mergeCell ref="RIO90:RIP90"/>
    <mergeCell ref="RIQ90:RIR90"/>
    <mergeCell ref="RHY90:RHZ90"/>
    <mergeCell ref="RIA90:RIB90"/>
    <mergeCell ref="RIC90:RID90"/>
    <mergeCell ref="RIE90:RIF90"/>
    <mergeCell ref="RIG90:RIH90"/>
    <mergeCell ref="RHO90:RHP90"/>
    <mergeCell ref="RHQ90:RHR90"/>
    <mergeCell ref="RHS90:RHT90"/>
    <mergeCell ref="RHU90:RHV90"/>
    <mergeCell ref="RHW90:RHX90"/>
    <mergeCell ref="RHE90:RHF90"/>
    <mergeCell ref="RHG90:RHH90"/>
    <mergeCell ref="RHI90:RHJ90"/>
    <mergeCell ref="RHK90:RHL90"/>
    <mergeCell ref="RHM90:RHN90"/>
    <mergeCell ref="RGU90:RGV90"/>
    <mergeCell ref="RGW90:RGX90"/>
    <mergeCell ref="RGY90:RGZ90"/>
    <mergeCell ref="RHA90:RHB90"/>
    <mergeCell ref="RHC90:RHD90"/>
    <mergeCell ref="RGK90:RGL90"/>
    <mergeCell ref="RGM90:RGN90"/>
    <mergeCell ref="RGO90:RGP90"/>
    <mergeCell ref="RGQ90:RGR90"/>
    <mergeCell ref="RGS90:RGT90"/>
    <mergeCell ref="RGA90:RGB90"/>
    <mergeCell ref="RGC90:RGD90"/>
    <mergeCell ref="RGE90:RGF90"/>
    <mergeCell ref="RGG90:RGH90"/>
    <mergeCell ref="RGI90:RGJ90"/>
    <mergeCell ref="RFQ90:RFR90"/>
    <mergeCell ref="RFS90:RFT90"/>
    <mergeCell ref="RFU90:RFV90"/>
    <mergeCell ref="RFW90:RFX90"/>
    <mergeCell ref="RFY90:RFZ90"/>
    <mergeCell ref="RFG90:RFH90"/>
    <mergeCell ref="RFI90:RFJ90"/>
    <mergeCell ref="RFK90:RFL90"/>
    <mergeCell ref="RFM90:RFN90"/>
    <mergeCell ref="RFO90:RFP90"/>
    <mergeCell ref="REW90:REX90"/>
    <mergeCell ref="REY90:REZ90"/>
    <mergeCell ref="RFA90:RFB90"/>
    <mergeCell ref="RFC90:RFD90"/>
    <mergeCell ref="RFE90:RFF90"/>
    <mergeCell ref="REM90:REN90"/>
    <mergeCell ref="REO90:REP90"/>
    <mergeCell ref="REQ90:RER90"/>
    <mergeCell ref="RES90:RET90"/>
    <mergeCell ref="REU90:REV90"/>
    <mergeCell ref="REC90:RED90"/>
    <mergeCell ref="REE90:REF90"/>
    <mergeCell ref="REG90:REH90"/>
    <mergeCell ref="REI90:REJ90"/>
    <mergeCell ref="REK90:REL90"/>
    <mergeCell ref="RDS90:RDT90"/>
    <mergeCell ref="RDU90:RDV90"/>
    <mergeCell ref="RDW90:RDX90"/>
    <mergeCell ref="RDY90:RDZ90"/>
    <mergeCell ref="REA90:REB90"/>
    <mergeCell ref="RDI90:RDJ90"/>
    <mergeCell ref="RDK90:RDL90"/>
    <mergeCell ref="RDM90:RDN90"/>
    <mergeCell ref="RDO90:RDP90"/>
    <mergeCell ref="RDQ90:RDR90"/>
    <mergeCell ref="RCY90:RCZ90"/>
    <mergeCell ref="RDA90:RDB90"/>
    <mergeCell ref="RDC90:RDD90"/>
    <mergeCell ref="RDE90:RDF90"/>
    <mergeCell ref="RDG90:RDH90"/>
    <mergeCell ref="RCO90:RCP90"/>
    <mergeCell ref="RCQ90:RCR90"/>
    <mergeCell ref="RCS90:RCT90"/>
    <mergeCell ref="RCU90:RCV90"/>
    <mergeCell ref="RCW90:RCX90"/>
    <mergeCell ref="RCE90:RCF90"/>
    <mergeCell ref="RCG90:RCH90"/>
    <mergeCell ref="RCI90:RCJ90"/>
    <mergeCell ref="RCK90:RCL90"/>
    <mergeCell ref="RCM90:RCN90"/>
    <mergeCell ref="RBU90:RBV90"/>
    <mergeCell ref="RBW90:RBX90"/>
    <mergeCell ref="RBY90:RBZ90"/>
    <mergeCell ref="RCA90:RCB90"/>
    <mergeCell ref="RCC90:RCD90"/>
    <mergeCell ref="RBK90:RBL90"/>
    <mergeCell ref="RBM90:RBN90"/>
    <mergeCell ref="RBO90:RBP90"/>
    <mergeCell ref="RBQ90:RBR90"/>
    <mergeCell ref="RBS90:RBT90"/>
    <mergeCell ref="RBA90:RBB90"/>
    <mergeCell ref="RBC90:RBD90"/>
    <mergeCell ref="RBE90:RBF90"/>
    <mergeCell ref="RBG90:RBH90"/>
    <mergeCell ref="RBI90:RBJ90"/>
    <mergeCell ref="RAQ90:RAR90"/>
    <mergeCell ref="RAS90:RAT90"/>
    <mergeCell ref="RAU90:RAV90"/>
    <mergeCell ref="RAW90:RAX90"/>
    <mergeCell ref="RAY90:RAZ90"/>
    <mergeCell ref="RAG90:RAH90"/>
    <mergeCell ref="RAI90:RAJ90"/>
    <mergeCell ref="RAK90:RAL90"/>
    <mergeCell ref="RAM90:RAN90"/>
    <mergeCell ref="RAO90:RAP90"/>
    <mergeCell ref="QZW90:QZX90"/>
    <mergeCell ref="QZY90:QZZ90"/>
    <mergeCell ref="RAA90:RAB90"/>
    <mergeCell ref="RAC90:RAD90"/>
    <mergeCell ref="RAE90:RAF90"/>
    <mergeCell ref="QZM90:QZN90"/>
    <mergeCell ref="QZO90:QZP90"/>
    <mergeCell ref="QZQ90:QZR90"/>
    <mergeCell ref="QZS90:QZT90"/>
    <mergeCell ref="QZU90:QZV90"/>
    <mergeCell ref="QZC90:QZD90"/>
    <mergeCell ref="QZE90:QZF90"/>
    <mergeCell ref="QZG90:QZH90"/>
    <mergeCell ref="QZI90:QZJ90"/>
    <mergeCell ref="QZK90:QZL90"/>
    <mergeCell ref="QYS90:QYT90"/>
    <mergeCell ref="QYU90:QYV90"/>
    <mergeCell ref="QYW90:QYX90"/>
    <mergeCell ref="QYY90:QYZ90"/>
    <mergeCell ref="QZA90:QZB90"/>
    <mergeCell ref="QYI90:QYJ90"/>
    <mergeCell ref="QYK90:QYL90"/>
    <mergeCell ref="QYM90:QYN90"/>
    <mergeCell ref="QYO90:QYP90"/>
    <mergeCell ref="QYQ90:QYR90"/>
    <mergeCell ref="QXY90:QXZ90"/>
    <mergeCell ref="QYA90:QYB90"/>
    <mergeCell ref="QYC90:QYD90"/>
    <mergeCell ref="QYE90:QYF90"/>
    <mergeCell ref="QYG90:QYH90"/>
    <mergeCell ref="QXO90:QXP90"/>
    <mergeCell ref="QXQ90:QXR90"/>
    <mergeCell ref="QXS90:QXT90"/>
    <mergeCell ref="QXU90:QXV90"/>
    <mergeCell ref="QXW90:QXX90"/>
    <mergeCell ref="QXE90:QXF90"/>
    <mergeCell ref="QXG90:QXH90"/>
    <mergeCell ref="QXI90:QXJ90"/>
    <mergeCell ref="QXK90:QXL90"/>
    <mergeCell ref="QXM90:QXN90"/>
    <mergeCell ref="QWU90:QWV90"/>
    <mergeCell ref="QWW90:QWX90"/>
    <mergeCell ref="QWY90:QWZ90"/>
    <mergeCell ref="QXA90:QXB90"/>
    <mergeCell ref="QXC90:QXD90"/>
    <mergeCell ref="QWK90:QWL90"/>
    <mergeCell ref="QWM90:QWN90"/>
    <mergeCell ref="QWO90:QWP90"/>
    <mergeCell ref="QWQ90:QWR90"/>
    <mergeCell ref="QWS90:QWT90"/>
    <mergeCell ref="QWA90:QWB90"/>
    <mergeCell ref="QWC90:QWD90"/>
    <mergeCell ref="QWE90:QWF90"/>
    <mergeCell ref="QWG90:QWH90"/>
    <mergeCell ref="QWI90:QWJ90"/>
    <mergeCell ref="QVQ90:QVR90"/>
    <mergeCell ref="QVS90:QVT90"/>
    <mergeCell ref="QVU90:QVV90"/>
    <mergeCell ref="QVW90:QVX90"/>
    <mergeCell ref="QVY90:QVZ90"/>
    <mergeCell ref="QVG90:QVH90"/>
    <mergeCell ref="QVI90:QVJ90"/>
    <mergeCell ref="QVK90:QVL90"/>
    <mergeCell ref="QVM90:QVN90"/>
    <mergeCell ref="QVO90:QVP90"/>
    <mergeCell ref="QUW90:QUX90"/>
    <mergeCell ref="QUY90:QUZ90"/>
    <mergeCell ref="QVA90:QVB90"/>
    <mergeCell ref="QVC90:QVD90"/>
    <mergeCell ref="QVE90:QVF90"/>
    <mergeCell ref="QUM90:QUN90"/>
    <mergeCell ref="QUO90:QUP90"/>
    <mergeCell ref="QUQ90:QUR90"/>
    <mergeCell ref="QUS90:QUT90"/>
    <mergeCell ref="QUU90:QUV90"/>
    <mergeCell ref="QUC90:QUD90"/>
    <mergeCell ref="QUE90:QUF90"/>
    <mergeCell ref="QUG90:QUH90"/>
    <mergeCell ref="QUI90:QUJ90"/>
    <mergeCell ref="QUK90:QUL90"/>
    <mergeCell ref="QTS90:QTT90"/>
    <mergeCell ref="QTU90:QTV90"/>
    <mergeCell ref="QTW90:QTX90"/>
    <mergeCell ref="QTY90:QTZ90"/>
    <mergeCell ref="QUA90:QUB90"/>
    <mergeCell ref="QTI90:QTJ90"/>
    <mergeCell ref="QTK90:QTL90"/>
    <mergeCell ref="QTM90:QTN90"/>
    <mergeCell ref="QTO90:QTP90"/>
    <mergeCell ref="QTQ90:QTR90"/>
    <mergeCell ref="QSY90:QSZ90"/>
    <mergeCell ref="QTA90:QTB90"/>
    <mergeCell ref="QTC90:QTD90"/>
    <mergeCell ref="QTE90:QTF90"/>
    <mergeCell ref="QTG90:QTH90"/>
    <mergeCell ref="QSO90:QSP90"/>
    <mergeCell ref="QSQ90:QSR90"/>
    <mergeCell ref="QSS90:QST90"/>
    <mergeCell ref="QSU90:QSV90"/>
    <mergeCell ref="QSW90:QSX90"/>
    <mergeCell ref="QSE90:QSF90"/>
    <mergeCell ref="QSG90:QSH90"/>
    <mergeCell ref="QSI90:QSJ90"/>
    <mergeCell ref="QSK90:QSL90"/>
    <mergeCell ref="QSM90:QSN90"/>
    <mergeCell ref="QRU90:QRV90"/>
    <mergeCell ref="QRW90:QRX90"/>
    <mergeCell ref="QRY90:QRZ90"/>
    <mergeCell ref="QSA90:QSB90"/>
    <mergeCell ref="QSC90:QSD90"/>
    <mergeCell ref="QRK90:QRL90"/>
    <mergeCell ref="QRM90:QRN90"/>
    <mergeCell ref="QRO90:QRP90"/>
    <mergeCell ref="QRQ90:QRR90"/>
    <mergeCell ref="QRS90:QRT90"/>
    <mergeCell ref="QRA90:QRB90"/>
    <mergeCell ref="QRC90:QRD90"/>
    <mergeCell ref="QRE90:QRF90"/>
    <mergeCell ref="QRG90:QRH90"/>
    <mergeCell ref="QRI90:QRJ90"/>
    <mergeCell ref="QQQ90:QQR90"/>
    <mergeCell ref="QQS90:QQT90"/>
    <mergeCell ref="QQU90:QQV90"/>
    <mergeCell ref="QQW90:QQX90"/>
    <mergeCell ref="QQY90:QQZ90"/>
    <mergeCell ref="QQG90:QQH90"/>
    <mergeCell ref="QQI90:QQJ90"/>
    <mergeCell ref="QQK90:QQL90"/>
    <mergeCell ref="QQM90:QQN90"/>
    <mergeCell ref="QQO90:QQP90"/>
    <mergeCell ref="QPW90:QPX90"/>
    <mergeCell ref="QPY90:QPZ90"/>
    <mergeCell ref="QQA90:QQB90"/>
    <mergeCell ref="QQC90:QQD90"/>
    <mergeCell ref="QQE90:QQF90"/>
    <mergeCell ref="QPM90:QPN90"/>
    <mergeCell ref="QPO90:QPP90"/>
    <mergeCell ref="QPQ90:QPR90"/>
    <mergeCell ref="QPS90:QPT90"/>
    <mergeCell ref="QPU90:QPV90"/>
    <mergeCell ref="QPC90:QPD90"/>
    <mergeCell ref="QPE90:QPF90"/>
    <mergeCell ref="QPG90:QPH90"/>
    <mergeCell ref="QPI90:QPJ90"/>
    <mergeCell ref="QPK90:QPL90"/>
    <mergeCell ref="QOS90:QOT90"/>
    <mergeCell ref="QOU90:QOV90"/>
    <mergeCell ref="QOW90:QOX90"/>
    <mergeCell ref="QOY90:QOZ90"/>
    <mergeCell ref="QPA90:QPB90"/>
    <mergeCell ref="QOI90:QOJ90"/>
    <mergeCell ref="QOK90:QOL90"/>
    <mergeCell ref="QOM90:QON90"/>
    <mergeCell ref="QOO90:QOP90"/>
    <mergeCell ref="QOQ90:QOR90"/>
    <mergeCell ref="QNY90:QNZ90"/>
    <mergeCell ref="QOA90:QOB90"/>
    <mergeCell ref="QOC90:QOD90"/>
    <mergeCell ref="QOE90:QOF90"/>
    <mergeCell ref="QOG90:QOH90"/>
    <mergeCell ref="QNO90:QNP90"/>
    <mergeCell ref="QNQ90:QNR90"/>
    <mergeCell ref="QNS90:QNT90"/>
    <mergeCell ref="QNU90:QNV90"/>
    <mergeCell ref="QNW90:QNX90"/>
    <mergeCell ref="QNE90:QNF90"/>
    <mergeCell ref="QNG90:QNH90"/>
    <mergeCell ref="QNI90:QNJ90"/>
    <mergeCell ref="QNK90:QNL90"/>
    <mergeCell ref="QNM90:QNN90"/>
    <mergeCell ref="QMU90:QMV90"/>
    <mergeCell ref="QMW90:QMX90"/>
    <mergeCell ref="QMY90:QMZ90"/>
    <mergeCell ref="QNA90:QNB90"/>
    <mergeCell ref="QNC90:QND90"/>
    <mergeCell ref="QMK90:QML90"/>
    <mergeCell ref="QMM90:QMN90"/>
    <mergeCell ref="QMO90:QMP90"/>
    <mergeCell ref="QMQ90:QMR90"/>
    <mergeCell ref="QMS90:QMT90"/>
    <mergeCell ref="QMA90:QMB90"/>
    <mergeCell ref="QMC90:QMD90"/>
    <mergeCell ref="QME90:QMF90"/>
    <mergeCell ref="QMG90:QMH90"/>
    <mergeCell ref="QMI90:QMJ90"/>
    <mergeCell ref="QLQ90:QLR90"/>
    <mergeCell ref="QLS90:QLT90"/>
    <mergeCell ref="QLU90:QLV90"/>
    <mergeCell ref="QLW90:QLX90"/>
    <mergeCell ref="QLY90:QLZ90"/>
    <mergeCell ref="QLG90:QLH90"/>
    <mergeCell ref="QLI90:QLJ90"/>
    <mergeCell ref="QLK90:QLL90"/>
    <mergeCell ref="QLM90:QLN90"/>
    <mergeCell ref="QLO90:QLP90"/>
    <mergeCell ref="QKW90:QKX90"/>
    <mergeCell ref="QKY90:QKZ90"/>
    <mergeCell ref="QLA90:QLB90"/>
    <mergeCell ref="QLC90:QLD90"/>
    <mergeCell ref="QLE90:QLF90"/>
    <mergeCell ref="QKM90:QKN90"/>
    <mergeCell ref="QKO90:QKP90"/>
    <mergeCell ref="QKQ90:QKR90"/>
    <mergeCell ref="QKS90:QKT90"/>
    <mergeCell ref="QKU90:QKV90"/>
    <mergeCell ref="QKC90:QKD90"/>
    <mergeCell ref="QKE90:QKF90"/>
    <mergeCell ref="QKG90:QKH90"/>
    <mergeCell ref="QKI90:QKJ90"/>
    <mergeCell ref="QKK90:QKL90"/>
    <mergeCell ref="QJS90:QJT90"/>
    <mergeCell ref="QJU90:QJV90"/>
    <mergeCell ref="QJW90:QJX90"/>
    <mergeCell ref="QJY90:QJZ90"/>
    <mergeCell ref="QKA90:QKB90"/>
    <mergeCell ref="QJI90:QJJ90"/>
    <mergeCell ref="QJK90:QJL90"/>
    <mergeCell ref="QJM90:QJN90"/>
    <mergeCell ref="QJO90:QJP90"/>
    <mergeCell ref="QJQ90:QJR90"/>
    <mergeCell ref="QIY90:QIZ90"/>
    <mergeCell ref="QJA90:QJB90"/>
    <mergeCell ref="QJC90:QJD90"/>
    <mergeCell ref="QJE90:QJF90"/>
    <mergeCell ref="QJG90:QJH90"/>
    <mergeCell ref="QIO90:QIP90"/>
    <mergeCell ref="QIQ90:QIR90"/>
    <mergeCell ref="QIS90:QIT90"/>
    <mergeCell ref="QIU90:QIV90"/>
    <mergeCell ref="QIW90:QIX90"/>
    <mergeCell ref="QIE90:QIF90"/>
    <mergeCell ref="QIG90:QIH90"/>
    <mergeCell ref="QII90:QIJ90"/>
    <mergeCell ref="QIK90:QIL90"/>
    <mergeCell ref="QIM90:QIN90"/>
    <mergeCell ref="QHU90:QHV90"/>
    <mergeCell ref="QHW90:QHX90"/>
    <mergeCell ref="QHY90:QHZ90"/>
    <mergeCell ref="QIA90:QIB90"/>
    <mergeCell ref="QIC90:QID90"/>
    <mergeCell ref="QHK90:QHL90"/>
    <mergeCell ref="QHM90:QHN90"/>
    <mergeCell ref="QHO90:QHP90"/>
    <mergeCell ref="QHQ90:QHR90"/>
    <mergeCell ref="QHS90:QHT90"/>
    <mergeCell ref="QHA90:QHB90"/>
    <mergeCell ref="QHC90:QHD90"/>
    <mergeCell ref="QHE90:QHF90"/>
    <mergeCell ref="QHG90:QHH90"/>
    <mergeCell ref="QHI90:QHJ90"/>
    <mergeCell ref="QGQ90:QGR90"/>
    <mergeCell ref="QGS90:QGT90"/>
    <mergeCell ref="QGU90:QGV90"/>
    <mergeCell ref="QGW90:QGX90"/>
    <mergeCell ref="QGY90:QGZ90"/>
    <mergeCell ref="QGG90:QGH90"/>
    <mergeCell ref="QGI90:QGJ90"/>
    <mergeCell ref="QGK90:QGL90"/>
    <mergeCell ref="QGM90:QGN90"/>
    <mergeCell ref="QGO90:QGP90"/>
    <mergeCell ref="QFW90:QFX90"/>
    <mergeCell ref="QFY90:QFZ90"/>
    <mergeCell ref="QGA90:QGB90"/>
    <mergeCell ref="QGC90:QGD90"/>
    <mergeCell ref="QGE90:QGF90"/>
    <mergeCell ref="QFM90:QFN90"/>
    <mergeCell ref="QFO90:QFP90"/>
    <mergeCell ref="QFQ90:QFR90"/>
    <mergeCell ref="QFS90:QFT90"/>
    <mergeCell ref="QFU90:QFV90"/>
    <mergeCell ref="QFC90:QFD90"/>
    <mergeCell ref="QFE90:QFF90"/>
    <mergeCell ref="QFG90:QFH90"/>
    <mergeCell ref="QFI90:QFJ90"/>
    <mergeCell ref="QFK90:QFL90"/>
    <mergeCell ref="QES90:QET90"/>
    <mergeCell ref="QEU90:QEV90"/>
    <mergeCell ref="QEW90:QEX90"/>
    <mergeCell ref="QEY90:QEZ90"/>
    <mergeCell ref="QFA90:QFB90"/>
    <mergeCell ref="QEI90:QEJ90"/>
    <mergeCell ref="QEK90:QEL90"/>
    <mergeCell ref="QEM90:QEN90"/>
    <mergeCell ref="QEO90:QEP90"/>
    <mergeCell ref="QEQ90:QER90"/>
    <mergeCell ref="QDY90:QDZ90"/>
    <mergeCell ref="QEA90:QEB90"/>
    <mergeCell ref="QEC90:QED90"/>
    <mergeCell ref="QEE90:QEF90"/>
    <mergeCell ref="QEG90:QEH90"/>
    <mergeCell ref="QDO90:QDP90"/>
    <mergeCell ref="QDQ90:QDR90"/>
    <mergeCell ref="QDS90:QDT90"/>
    <mergeCell ref="QDU90:QDV90"/>
    <mergeCell ref="QDW90:QDX90"/>
    <mergeCell ref="QDE90:QDF90"/>
    <mergeCell ref="QDG90:QDH90"/>
    <mergeCell ref="QDI90:QDJ90"/>
    <mergeCell ref="QDK90:QDL90"/>
    <mergeCell ref="QDM90:QDN90"/>
    <mergeCell ref="QCU90:QCV90"/>
    <mergeCell ref="QCW90:QCX90"/>
    <mergeCell ref="QCY90:QCZ90"/>
    <mergeCell ref="QDA90:QDB90"/>
    <mergeCell ref="QDC90:QDD90"/>
    <mergeCell ref="QCK90:QCL90"/>
    <mergeCell ref="QCM90:QCN90"/>
    <mergeCell ref="QCO90:QCP90"/>
    <mergeCell ref="QCQ90:QCR90"/>
    <mergeCell ref="QCS90:QCT90"/>
    <mergeCell ref="QCA90:QCB90"/>
    <mergeCell ref="QCC90:QCD90"/>
    <mergeCell ref="QCE90:QCF90"/>
    <mergeCell ref="QCG90:QCH90"/>
    <mergeCell ref="QCI90:QCJ90"/>
    <mergeCell ref="QBQ90:QBR90"/>
    <mergeCell ref="QBS90:QBT90"/>
    <mergeCell ref="QBU90:QBV90"/>
    <mergeCell ref="QBW90:QBX90"/>
    <mergeCell ref="QBY90:QBZ90"/>
    <mergeCell ref="QBG90:QBH90"/>
    <mergeCell ref="QBI90:QBJ90"/>
    <mergeCell ref="QBK90:QBL90"/>
    <mergeCell ref="QBM90:QBN90"/>
    <mergeCell ref="QBO90:QBP90"/>
    <mergeCell ref="QAW90:QAX90"/>
    <mergeCell ref="QAY90:QAZ90"/>
    <mergeCell ref="QBA90:QBB90"/>
    <mergeCell ref="QBC90:QBD90"/>
    <mergeCell ref="QBE90:QBF90"/>
    <mergeCell ref="QAM90:QAN90"/>
    <mergeCell ref="QAO90:QAP90"/>
    <mergeCell ref="QAQ90:QAR90"/>
    <mergeCell ref="QAS90:QAT90"/>
    <mergeCell ref="QAU90:QAV90"/>
    <mergeCell ref="QAC90:QAD90"/>
    <mergeCell ref="QAE90:QAF90"/>
    <mergeCell ref="QAG90:QAH90"/>
    <mergeCell ref="QAI90:QAJ90"/>
    <mergeCell ref="QAK90:QAL90"/>
    <mergeCell ref="PZS90:PZT90"/>
    <mergeCell ref="PZU90:PZV90"/>
    <mergeCell ref="PZW90:PZX90"/>
    <mergeCell ref="PZY90:PZZ90"/>
    <mergeCell ref="QAA90:QAB90"/>
    <mergeCell ref="PZI90:PZJ90"/>
    <mergeCell ref="PZK90:PZL90"/>
    <mergeCell ref="PZM90:PZN90"/>
    <mergeCell ref="PZO90:PZP90"/>
    <mergeCell ref="PZQ90:PZR90"/>
    <mergeCell ref="PYY90:PYZ90"/>
    <mergeCell ref="PZA90:PZB90"/>
    <mergeCell ref="PZC90:PZD90"/>
    <mergeCell ref="PZE90:PZF90"/>
    <mergeCell ref="PZG90:PZH90"/>
    <mergeCell ref="PYO90:PYP90"/>
    <mergeCell ref="PYQ90:PYR90"/>
    <mergeCell ref="PYS90:PYT90"/>
    <mergeCell ref="PYU90:PYV90"/>
    <mergeCell ref="PYW90:PYX90"/>
    <mergeCell ref="PYE90:PYF90"/>
    <mergeCell ref="PYG90:PYH90"/>
    <mergeCell ref="PYI90:PYJ90"/>
    <mergeCell ref="PYK90:PYL90"/>
    <mergeCell ref="PYM90:PYN90"/>
    <mergeCell ref="PXU90:PXV90"/>
    <mergeCell ref="PXW90:PXX90"/>
    <mergeCell ref="PXY90:PXZ90"/>
    <mergeCell ref="PYA90:PYB90"/>
    <mergeCell ref="PYC90:PYD90"/>
    <mergeCell ref="PXK90:PXL90"/>
    <mergeCell ref="PXM90:PXN90"/>
    <mergeCell ref="PXO90:PXP90"/>
    <mergeCell ref="PXQ90:PXR90"/>
    <mergeCell ref="PXS90:PXT90"/>
    <mergeCell ref="PXA90:PXB90"/>
    <mergeCell ref="PXC90:PXD90"/>
    <mergeCell ref="PXE90:PXF90"/>
    <mergeCell ref="PXG90:PXH90"/>
    <mergeCell ref="PXI90:PXJ90"/>
    <mergeCell ref="PWQ90:PWR90"/>
    <mergeCell ref="PWS90:PWT90"/>
    <mergeCell ref="PWU90:PWV90"/>
    <mergeCell ref="PWW90:PWX90"/>
    <mergeCell ref="PWY90:PWZ90"/>
    <mergeCell ref="PWG90:PWH90"/>
    <mergeCell ref="PWI90:PWJ90"/>
    <mergeCell ref="PWK90:PWL90"/>
    <mergeCell ref="PWM90:PWN90"/>
    <mergeCell ref="PWO90:PWP90"/>
    <mergeCell ref="PVW90:PVX90"/>
    <mergeCell ref="PVY90:PVZ90"/>
    <mergeCell ref="PWA90:PWB90"/>
    <mergeCell ref="PWC90:PWD90"/>
    <mergeCell ref="PWE90:PWF90"/>
    <mergeCell ref="PVM90:PVN90"/>
    <mergeCell ref="PVO90:PVP90"/>
    <mergeCell ref="PVQ90:PVR90"/>
    <mergeCell ref="PVS90:PVT90"/>
    <mergeCell ref="PVU90:PVV90"/>
    <mergeCell ref="PVC90:PVD90"/>
    <mergeCell ref="PVE90:PVF90"/>
    <mergeCell ref="PVG90:PVH90"/>
    <mergeCell ref="PVI90:PVJ90"/>
    <mergeCell ref="PVK90:PVL90"/>
    <mergeCell ref="PUS90:PUT90"/>
    <mergeCell ref="PUU90:PUV90"/>
    <mergeCell ref="PUW90:PUX90"/>
    <mergeCell ref="PUY90:PUZ90"/>
    <mergeCell ref="PVA90:PVB90"/>
    <mergeCell ref="PUI90:PUJ90"/>
    <mergeCell ref="PUK90:PUL90"/>
    <mergeCell ref="PUM90:PUN90"/>
    <mergeCell ref="PUO90:PUP90"/>
    <mergeCell ref="PUQ90:PUR90"/>
    <mergeCell ref="PTY90:PTZ90"/>
    <mergeCell ref="PUA90:PUB90"/>
    <mergeCell ref="PUC90:PUD90"/>
    <mergeCell ref="PUE90:PUF90"/>
    <mergeCell ref="PUG90:PUH90"/>
    <mergeCell ref="PTO90:PTP90"/>
    <mergeCell ref="PTQ90:PTR90"/>
    <mergeCell ref="PTS90:PTT90"/>
    <mergeCell ref="PTU90:PTV90"/>
    <mergeCell ref="PTW90:PTX90"/>
    <mergeCell ref="PTE90:PTF90"/>
    <mergeCell ref="PTG90:PTH90"/>
    <mergeCell ref="PTI90:PTJ90"/>
    <mergeCell ref="PTK90:PTL90"/>
    <mergeCell ref="PTM90:PTN90"/>
    <mergeCell ref="PSU90:PSV90"/>
    <mergeCell ref="PSW90:PSX90"/>
    <mergeCell ref="PSY90:PSZ90"/>
    <mergeCell ref="PTA90:PTB90"/>
    <mergeCell ref="PTC90:PTD90"/>
    <mergeCell ref="PSK90:PSL90"/>
    <mergeCell ref="PSM90:PSN90"/>
    <mergeCell ref="PSO90:PSP90"/>
    <mergeCell ref="PSQ90:PSR90"/>
    <mergeCell ref="PSS90:PST90"/>
    <mergeCell ref="PSA90:PSB90"/>
    <mergeCell ref="PSC90:PSD90"/>
    <mergeCell ref="PSE90:PSF90"/>
    <mergeCell ref="PSG90:PSH90"/>
    <mergeCell ref="PSI90:PSJ90"/>
    <mergeCell ref="PRQ90:PRR90"/>
    <mergeCell ref="PRS90:PRT90"/>
    <mergeCell ref="PRU90:PRV90"/>
    <mergeCell ref="PRW90:PRX90"/>
    <mergeCell ref="PRY90:PRZ90"/>
    <mergeCell ref="PRG90:PRH90"/>
    <mergeCell ref="PRI90:PRJ90"/>
    <mergeCell ref="PRK90:PRL90"/>
    <mergeCell ref="PRM90:PRN90"/>
    <mergeCell ref="PRO90:PRP90"/>
    <mergeCell ref="PQW90:PQX90"/>
    <mergeCell ref="PQY90:PQZ90"/>
    <mergeCell ref="PRA90:PRB90"/>
    <mergeCell ref="PRC90:PRD90"/>
    <mergeCell ref="PRE90:PRF90"/>
    <mergeCell ref="PQM90:PQN90"/>
    <mergeCell ref="PQO90:PQP90"/>
    <mergeCell ref="PQQ90:PQR90"/>
    <mergeCell ref="PQS90:PQT90"/>
    <mergeCell ref="PQU90:PQV90"/>
    <mergeCell ref="PQC90:PQD90"/>
    <mergeCell ref="PQE90:PQF90"/>
    <mergeCell ref="PQG90:PQH90"/>
    <mergeCell ref="PQI90:PQJ90"/>
    <mergeCell ref="PQK90:PQL90"/>
    <mergeCell ref="PPS90:PPT90"/>
    <mergeCell ref="PPU90:PPV90"/>
    <mergeCell ref="PPW90:PPX90"/>
    <mergeCell ref="PPY90:PPZ90"/>
    <mergeCell ref="PQA90:PQB90"/>
    <mergeCell ref="PPI90:PPJ90"/>
    <mergeCell ref="PPK90:PPL90"/>
    <mergeCell ref="PPM90:PPN90"/>
    <mergeCell ref="PPO90:PPP90"/>
    <mergeCell ref="PPQ90:PPR90"/>
    <mergeCell ref="POY90:POZ90"/>
    <mergeCell ref="PPA90:PPB90"/>
    <mergeCell ref="PPC90:PPD90"/>
    <mergeCell ref="PPE90:PPF90"/>
    <mergeCell ref="PPG90:PPH90"/>
    <mergeCell ref="POO90:POP90"/>
    <mergeCell ref="POQ90:POR90"/>
    <mergeCell ref="POS90:POT90"/>
    <mergeCell ref="POU90:POV90"/>
    <mergeCell ref="POW90:POX90"/>
    <mergeCell ref="POE90:POF90"/>
    <mergeCell ref="POG90:POH90"/>
    <mergeCell ref="POI90:POJ90"/>
    <mergeCell ref="POK90:POL90"/>
    <mergeCell ref="POM90:PON90"/>
    <mergeCell ref="PNU90:PNV90"/>
    <mergeCell ref="PNW90:PNX90"/>
    <mergeCell ref="PNY90:PNZ90"/>
    <mergeCell ref="POA90:POB90"/>
    <mergeCell ref="POC90:POD90"/>
    <mergeCell ref="PNK90:PNL90"/>
    <mergeCell ref="PNM90:PNN90"/>
    <mergeCell ref="PNO90:PNP90"/>
    <mergeCell ref="PNQ90:PNR90"/>
    <mergeCell ref="PNS90:PNT90"/>
    <mergeCell ref="PNA90:PNB90"/>
    <mergeCell ref="PNC90:PND90"/>
    <mergeCell ref="PNE90:PNF90"/>
    <mergeCell ref="PNG90:PNH90"/>
    <mergeCell ref="PNI90:PNJ90"/>
    <mergeCell ref="PMQ90:PMR90"/>
    <mergeCell ref="PMS90:PMT90"/>
    <mergeCell ref="PMU90:PMV90"/>
    <mergeCell ref="PMW90:PMX90"/>
    <mergeCell ref="PMY90:PMZ90"/>
    <mergeCell ref="PMG90:PMH90"/>
    <mergeCell ref="PMI90:PMJ90"/>
    <mergeCell ref="PMK90:PML90"/>
    <mergeCell ref="PMM90:PMN90"/>
    <mergeCell ref="PMO90:PMP90"/>
    <mergeCell ref="PLW90:PLX90"/>
    <mergeCell ref="PLY90:PLZ90"/>
    <mergeCell ref="PMA90:PMB90"/>
    <mergeCell ref="PMC90:PMD90"/>
    <mergeCell ref="PME90:PMF90"/>
    <mergeCell ref="PLM90:PLN90"/>
    <mergeCell ref="PLO90:PLP90"/>
    <mergeCell ref="PLQ90:PLR90"/>
    <mergeCell ref="PLS90:PLT90"/>
    <mergeCell ref="PLU90:PLV90"/>
    <mergeCell ref="PLC90:PLD90"/>
    <mergeCell ref="PLE90:PLF90"/>
    <mergeCell ref="PLG90:PLH90"/>
    <mergeCell ref="PLI90:PLJ90"/>
    <mergeCell ref="PLK90:PLL90"/>
    <mergeCell ref="PKS90:PKT90"/>
    <mergeCell ref="PKU90:PKV90"/>
    <mergeCell ref="PKW90:PKX90"/>
    <mergeCell ref="PKY90:PKZ90"/>
    <mergeCell ref="PLA90:PLB90"/>
    <mergeCell ref="PKI90:PKJ90"/>
    <mergeCell ref="PKK90:PKL90"/>
    <mergeCell ref="PKM90:PKN90"/>
    <mergeCell ref="PKO90:PKP90"/>
    <mergeCell ref="PKQ90:PKR90"/>
    <mergeCell ref="PJY90:PJZ90"/>
    <mergeCell ref="PKA90:PKB90"/>
    <mergeCell ref="PKC90:PKD90"/>
    <mergeCell ref="PKE90:PKF90"/>
    <mergeCell ref="PKG90:PKH90"/>
    <mergeCell ref="PJO90:PJP90"/>
    <mergeCell ref="PJQ90:PJR90"/>
    <mergeCell ref="PJS90:PJT90"/>
    <mergeCell ref="PJU90:PJV90"/>
    <mergeCell ref="PJW90:PJX90"/>
    <mergeCell ref="PJE90:PJF90"/>
    <mergeCell ref="PJG90:PJH90"/>
    <mergeCell ref="PJI90:PJJ90"/>
    <mergeCell ref="PJK90:PJL90"/>
    <mergeCell ref="PJM90:PJN90"/>
    <mergeCell ref="PIU90:PIV90"/>
    <mergeCell ref="PIW90:PIX90"/>
    <mergeCell ref="PIY90:PIZ90"/>
    <mergeCell ref="PJA90:PJB90"/>
    <mergeCell ref="PJC90:PJD90"/>
    <mergeCell ref="PIK90:PIL90"/>
    <mergeCell ref="PIM90:PIN90"/>
    <mergeCell ref="PIO90:PIP90"/>
    <mergeCell ref="PIQ90:PIR90"/>
    <mergeCell ref="PIS90:PIT90"/>
    <mergeCell ref="PIA90:PIB90"/>
    <mergeCell ref="PIC90:PID90"/>
    <mergeCell ref="PIE90:PIF90"/>
    <mergeCell ref="PIG90:PIH90"/>
    <mergeCell ref="PII90:PIJ90"/>
    <mergeCell ref="PHQ90:PHR90"/>
    <mergeCell ref="PHS90:PHT90"/>
    <mergeCell ref="PHU90:PHV90"/>
    <mergeCell ref="PHW90:PHX90"/>
    <mergeCell ref="PHY90:PHZ90"/>
    <mergeCell ref="PHG90:PHH90"/>
    <mergeCell ref="PHI90:PHJ90"/>
    <mergeCell ref="PHK90:PHL90"/>
    <mergeCell ref="PHM90:PHN90"/>
    <mergeCell ref="PHO90:PHP90"/>
    <mergeCell ref="PGW90:PGX90"/>
    <mergeCell ref="PGY90:PGZ90"/>
    <mergeCell ref="PHA90:PHB90"/>
    <mergeCell ref="PHC90:PHD90"/>
    <mergeCell ref="PHE90:PHF90"/>
    <mergeCell ref="PGM90:PGN90"/>
    <mergeCell ref="PGO90:PGP90"/>
    <mergeCell ref="PGQ90:PGR90"/>
    <mergeCell ref="PGS90:PGT90"/>
    <mergeCell ref="PGU90:PGV90"/>
    <mergeCell ref="PGC90:PGD90"/>
    <mergeCell ref="PGE90:PGF90"/>
    <mergeCell ref="PGG90:PGH90"/>
    <mergeCell ref="PGI90:PGJ90"/>
    <mergeCell ref="PGK90:PGL90"/>
    <mergeCell ref="PFS90:PFT90"/>
    <mergeCell ref="PFU90:PFV90"/>
    <mergeCell ref="PFW90:PFX90"/>
    <mergeCell ref="PFY90:PFZ90"/>
    <mergeCell ref="PGA90:PGB90"/>
    <mergeCell ref="PFI90:PFJ90"/>
    <mergeCell ref="PFK90:PFL90"/>
    <mergeCell ref="PFM90:PFN90"/>
    <mergeCell ref="PFO90:PFP90"/>
    <mergeCell ref="PFQ90:PFR90"/>
    <mergeCell ref="PEY90:PEZ90"/>
    <mergeCell ref="PFA90:PFB90"/>
    <mergeCell ref="PFC90:PFD90"/>
    <mergeCell ref="PFE90:PFF90"/>
    <mergeCell ref="PFG90:PFH90"/>
    <mergeCell ref="PEO90:PEP90"/>
    <mergeCell ref="PEQ90:PER90"/>
    <mergeCell ref="PES90:PET90"/>
    <mergeCell ref="PEU90:PEV90"/>
    <mergeCell ref="PEW90:PEX90"/>
    <mergeCell ref="PEE90:PEF90"/>
    <mergeCell ref="PEG90:PEH90"/>
    <mergeCell ref="PEI90:PEJ90"/>
    <mergeCell ref="PEK90:PEL90"/>
    <mergeCell ref="PEM90:PEN90"/>
    <mergeCell ref="PDU90:PDV90"/>
    <mergeCell ref="PDW90:PDX90"/>
    <mergeCell ref="PDY90:PDZ90"/>
    <mergeCell ref="PEA90:PEB90"/>
    <mergeCell ref="PEC90:PED90"/>
    <mergeCell ref="PDK90:PDL90"/>
    <mergeCell ref="PDM90:PDN90"/>
    <mergeCell ref="PDO90:PDP90"/>
    <mergeCell ref="PDQ90:PDR90"/>
    <mergeCell ref="PDS90:PDT90"/>
    <mergeCell ref="PDA90:PDB90"/>
    <mergeCell ref="PDC90:PDD90"/>
    <mergeCell ref="PDE90:PDF90"/>
    <mergeCell ref="PDG90:PDH90"/>
    <mergeCell ref="PDI90:PDJ90"/>
    <mergeCell ref="PCQ90:PCR90"/>
    <mergeCell ref="PCS90:PCT90"/>
    <mergeCell ref="PCU90:PCV90"/>
    <mergeCell ref="PCW90:PCX90"/>
    <mergeCell ref="PCY90:PCZ90"/>
    <mergeCell ref="PCG90:PCH90"/>
    <mergeCell ref="PCI90:PCJ90"/>
    <mergeCell ref="PCK90:PCL90"/>
    <mergeCell ref="PCM90:PCN90"/>
    <mergeCell ref="PCO90:PCP90"/>
    <mergeCell ref="PBW90:PBX90"/>
    <mergeCell ref="PBY90:PBZ90"/>
    <mergeCell ref="PCA90:PCB90"/>
    <mergeCell ref="PCC90:PCD90"/>
    <mergeCell ref="PCE90:PCF90"/>
    <mergeCell ref="PBM90:PBN90"/>
    <mergeCell ref="PBO90:PBP90"/>
    <mergeCell ref="PBQ90:PBR90"/>
    <mergeCell ref="PBS90:PBT90"/>
    <mergeCell ref="PBU90:PBV90"/>
    <mergeCell ref="PBC90:PBD90"/>
    <mergeCell ref="PBE90:PBF90"/>
    <mergeCell ref="PBG90:PBH90"/>
    <mergeCell ref="PBI90:PBJ90"/>
    <mergeCell ref="PBK90:PBL90"/>
    <mergeCell ref="PAS90:PAT90"/>
    <mergeCell ref="PAU90:PAV90"/>
    <mergeCell ref="PAW90:PAX90"/>
    <mergeCell ref="PAY90:PAZ90"/>
    <mergeCell ref="PBA90:PBB90"/>
    <mergeCell ref="PAI90:PAJ90"/>
    <mergeCell ref="PAK90:PAL90"/>
    <mergeCell ref="PAM90:PAN90"/>
    <mergeCell ref="PAO90:PAP90"/>
    <mergeCell ref="PAQ90:PAR90"/>
    <mergeCell ref="OZY90:OZZ90"/>
    <mergeCell ref="PAA90:PAB90"/>
    <mergeCell ref="PAC90:PAD90"/>
    <mergeCell ref="PAE90:PAF90"/>
    <mergeCell ref="PAG90:PAH90"/>
    <mergeCell ref="OZO90:OZP90"/>
    <mergeCell ref="OZQ90:OZR90"/>
    <mergeCell ref="OZS90:OZT90"/>
    <mergeCell ref="OZU90:OZV90"/>
    <mergeCell ref="OZW90:OZX90"/>
    <mergeCell ref="OZE90:OZF90"/>
    <mergeCell ref="OZG90:OZH90"/>
    <mergeCell ref="OZI90:OZJ90"/>
    <mergeCell ref="OZK90:OZL90"/>
    <mergeCell ref="OZM90:OZN90"/>
    <mergeCell ref="OYU90:OYV90"/>
    <mergeCell ref="OYW90:OYX90"/>
    <mergeCell ref="OYY90:OYZ90"/>
    <mergeCell ref="OZA90:OZB90"/>
    <mergeCell ref="OZC90:OZD90"/>
    <mergeCell ref="OYK90:OYL90"/>
    <mergeCell ref="OYM90:OYN90"/>
    <mergeCell ref="OYO90:OYP90"/>
    <mergeCell ref="OYQ90:OYR90"/>
    <mergeCell ref="OYS90:OYT90"/>
    <mergeCell ref="OYA90:OYB90"/>
    <mergeCell ref="OYC90:OYD90"/>
    <mergeCell ref="OYE90:OYF90"/>
    <mergeCell ref="OYG90:OYH90"/>
    <mergeCell ref="OYI90:OYJ90"/>
    <mergeCell ref="OXQ90:OXR90"/>
    <mergeCell ref="OXS90:OXT90"/>
    <mergeCell ref="OXU90:OXV90"/>
    <mergeCell ref="OXW90:OXX90"/>
    <mergeCell ref="OXY90:OXZ90"/>
    <mergeCell ref="OXG90:OXH90"/>
    <mergeCell ref="OXI90:OXJ90"/>
    <mergeCell ref="OXK90:OXL90"/>
    <mergeCell ref="OXM90:OXN90"/>
    <mergeCell ref="OXO90:OXP90"/>
    <mergeCell ref="OWW90:OWX90"/>
    <mergeCell ref="OWY90:OWZ90"/>
    <mergeCell ref="OXA90:OXB90"/>
    <mergeCell ref="OXC90:OXD90"/>
    <mergeCell ref="OXE90:OXF90"/>
    <mergeCell ref="OWM90:OWN90"/>
    <mergeCell ref="OWO90:OWP90"/>
    <mergeCell ref="OWQ90:OWR90"/>
    <mergeCell ref="OWS90:OWT90"/>
    <mergeCell ref="OWU90:OWV90"/>
    <mergeCell ref="OWC90:OWD90"/>
    <mergeCell ref="OWE90:OWF90"/>
    <mergeCell ref="OWG90:OWH90"/>
    <mergeCell ref="OWI90:OWJ90"/>
    <mergeCell ref="OWK90:OWL90"/>
    <mergeCell ref="OVS90:OVT90"/>
    <mergeCell ref="OVU90:OVV90"/>
    <mergeCell ref="OVW90:OVX90"/>
    <mergeCell ref="OVY90:OVZ90"/>
    <mergeCell ref="OWA90:OWB90"/>
    <mergeCell ref="OVI90:OVJ90"/>
    <mergeCell ref="OVK90:OVL90"/>
    <mergeCell ref="OVM90:OVN90"/>
    <mergeCell ref="OVO90:OVP90"/>
    <mergeCell ref="OVQ90:OVR90"/>
    <mergeCell ref="OUY90:OUZ90"/>
    <mergeCell ref="OVA90:OVB90"/>
    <mergeCell ref="OVC90:OVD90"/>
    <mergeCell ref="OVE90:OVF90"/>
    <mergeCell ref="OVG90:OVH90"/>
    <mergeCell ref="OUO90:OUP90"/>
    <mergeCell ref="OUQ90:OUR90"/>
    <mergeCell ref="OUS90:OUT90"/>
    <mergeCell ref="OUU90:OUV90"/>
    <mergeCell ref="OUW90:OUX90"/>
    <mergeCell ref="OUE90:OUF90"/>
    <mergeCell ref="OUG90:OUH90"/>
    <mergeCell ref="OUI90:OUJ90"/>
    <mergeCell ref="OUK90:OUL90"/>
    <mergeCell ref="OUM90:OUN90"/>
    <mergeCell ref="OTU90:OTV90"/>
    <mergeCell ref="OTW90:OTX90"/>
    <mergeCell ref="OTY90:OTZ90"/>
    <mergeCell ref="OUA90:OUB90"/>
    <mergeCell ref="OUC90:OUD90"/>
    <mergeCell ref="OTK90:OTL90"/>
    <mergeCell ref="OTM90:OTN90"/>
    <mergeCell ref="OTO90:OTP90"/>
    <mergeCell ref="OTQ90:OTR90"/>
    <mergeCell ref="OTS90:OTT90"/>
    <mergeCell ref="OTA90:OTB90"/>
    <mergeCell ref="OTC90:OTD90"/>
    <mergeCell ref="OTE90:OTF90"/>
    <mergeCell ref="OTG90:OTH90"/>
    <mergeCell ref="OTI90:OTJ90"/>
    <mergeCell ref="OSQ90:OSR90"/>
    <mergeCell ref="OSS90:OST90"/>
    <mergeCell ref="OSU90:OSV90"/>
    <mergeCell ref="OSW90:OSX90"/>
    <mergeCell ref="OSY90:OSZ90"/>
    <mergeCell ref="OSG90:OSH90"/>
    <mergeCell ref="OSI90:OSJ90"/>
    <mergeCell ref="OSK90:OSL90"/>
    <mergeCell ref="OSM90:OSN90"/>
    <mergeCell ref="OSO90:OSP90"/>
    <mergeCell ref="ORW90:ORX90"/>
    <mergeCell ref="ORY90:ORZ90"/>
    <mergeCell ref="OSA90:OSB90"/>
    <mergeCell ref="OSC90:OSD90"/>
    <mergeCell ref="OSE90:OSF90"/>
    <mergeCell ref="ORM90:ORN90"/>
    <mergeCell ref="ORO90:ORP90"/>
    <mergeCell ref="ORQ90:ORR90"/>
    <mergeCell ref="ORS90:ORT90"/>
    <mergeCell ref="ORU90:ORV90"/>
    <mergeCell ref="ORC90:ORD90"/>
    <mergeCell ref="ORE90:ORF90"/>
    <mergeCell ref="ORG90:ORH90"/>
    <mergeCell ref="ORI90:ORJ90"/>
    <mergeCell ref="ORK90:ORL90"/>
    <mergeCell ref="OQS90:OQT90"/>
    <mergeCell ref="OQU90:OQV90"/>
    <mergeCell ref="OQW90:OQX90"/>
    <mergeCell ref="OQY90:OQZ90"/>
    <mergeCell ref="ORA90:ORB90"/>
    <mergeCell ref="OQI90:OQJ90"/>
    <mergeCell ref="OQK90:OQL90"/>
    <mergeCell ref="OQM90:OQN90"/>
    <mergeCell ref="OQO90:OQP90"/>
    <mergeCell ref="OQQ90:OQR90"/>
    <mergeCell ref="OPY90:OPZ90"/>
    <mergeCell ref="OQA90:OQB90"/>
    <mergeCell ref="OQC90:OQD90"/>
    <mergeCell ref="OQE90:OQF90"/>
    <mergeCell ref="OQG90:OQH90"/>
    <mergeCell ref="OPO90:OPP90"/>
    <mergeCell ref="OPQ90:OPR90"/>
    <mergeCell ref="OPS90:OPT90"/>
    <mergeCell ref="OPU90:OPV90"/>
    <mergeCell ref="OPW90:OPX90"/>
    <mergeCell ref="OPE90:OPF90"/>
    <mergeCell ref="OPG90:OPH90"/>
    <mergeCell ref="OPI90:OPJ90"/>
    <mergeCell ref="OPK90:OPL90"/>
    <mergeCell ref="OPM90:OPN90"/>
    <mergeCell ref="OOU90:OOV90"/>
    <mergeCell ref="OOW90:OOX90"/>
    <mergeCell ref="OOY90:OOZ90"/>
    <mergeCell ref="OPA90:OPB90"/>
    <mergeCell ref="OPC90:OPD90"/>
    <mergeCell ref="OOK90:OOL90"/>
    <mergeCell ref="OOM90:OON90"/>
    <mergeCell ref="OOO90:OOP90"/>
    <mergeCell ref="OOQ90:OOR90"/>
    <mergeCell ref="OOS90:OOT90"/>
    <mergeCell ref="OOA90:OOB90"/>
    <mergeCell ref="OOC90:OOD90"/>
    <mergeCell ref="OOE90:OOF90"/>
    <mergeCell ref="OOG90:OOH90"/>
    <mergeCell ref="OOI90:OOJ90"/>
    <mergeCell ref="ONQ90:ONR90"/>
    <mergeCell ref="ONS90:ONT90"/>
    <mergeCell ref="ONU90:ONV90"/>
    <mergeCell ref="ONW90:ONX90"/>
    <mergeCell ref="ONY90:ONZ90"/>
    <mergeCell ref="ONG90:ONH90"/>
    <mergeCell ref="ONI90:ONJ90"/>
    <mergeCell ref="ONK90:ONL90"/>
    <mergeCell ref="ONM90:ONN90"/>
    <mergeCell ref="ONO90:ONP90"/>
    <mergeCell ref="OMW90:OMX90"/>
    <mergeCell ref="OMY90:OMZ90"/>
    <mergeCell ref="ONA90:ONB90"/>
    <mergeCell ref="ONC90:OND90"/>
    <mergeCell ref="ONE90:ONF90"/>
    <mergeCell ref="OMM90:OMN90"/>
    <mergeCell ref="OMO90:OMP90"/>
    <mergeCell ref="OMQ90:OMR90"/>
    <mergeCell ref="OMS90:OMT90"/>
    <mergeCell ref="OMU90:OMV90"/>
    <mergeCell ref="OMC90:OMD90"/>
    <mergeCell ref="OME90:OMF90"/>
    <mergeCell ref="OMG90:OMH90"/>
    <mergeCell ref="OMI90:OMJ90"/>
    <mergeCell ref="OMK90:OML90"/>
    <mergeCell ref="OLS90:OLT90"/>
    <mergeCell ref="OLU90:OLV90"/>
    <mergeCell ref="OLW90:OLX90"/>
    <mergeCell ref="OLY90:OLZ90"/>
    <mergeCell ref="OMA90:OMB90"/>
    <mergeCell ref="OLI90:OLJ90"/>
    <mergeCell ref="OLK90:OLL90"/>
    <mergeCell ref="OLM90:OLN90"/>
    <mergeCell ref="OLO90:OLP90"/>
    <mergeCell ref="OLQ90:OLR90"/>
    <mergeCell ref="OKY90:OKZ90"/>
    <mergeCell ref="OLA90:OLB90"/>
    <mergeCell ref="OLC90:OLD90"/>
    <mergeCell ref="OLE90:OLF90"/>
    <mergeCell ref="OLG90:OLH90"/>
    <mergeCell ref="OKO90:OKP90"/>
    <mergeCell ref="OKQ90:OKR90"/>
    <mergeCell ref="OKS90:OKT90"/>
    <mergeCell ref="OKU90:OKV90"/>
    <mergeCell ref="OKW90:OKX90"/>
    <mergeCell ref="OKE90:OKF90"/>
    <mergeCell ref="OKG90:OKH90"/>
    <mergeCell ref="OKI90:OKJ90"/>
    <mergeCell ref="OKK90:OKL90"/>
    <mergeCell ref="OKM90:OKN90"/>
    <mergeCell ref="OJU90:OJV90"/>
    <mergeCell ref="OJW90:OJX90"/>
    <mergeCell ref="OJY90:OJZ90"/>
    <mergeCell ref="OKA90:OKB90"/>
    <mergeCell ref="OKC90:OKD90"/>
    <mergeCell ref="OJK90:OJL90"/>
    <mergeCell ref="OJM90:OJN90"/>
    <mergeCell ref="OJO90:OJP90"/>
    <mergeCell ref="OJQ90:OJR90"/>
    <mergeCell ref="OJS90:OJT90"/>
    <mergeCell ref="OJA90:OJB90"/>
    <mergeCell ref="OJC90:OJD90"/>
    <mergeCell ref="OJE90:OJF90"/>
    <mergeCell ref="OJG90:OJH90"/>
    <mergeCell ref="OJI90:OJJ90"/>
    <mergeCell ref="OIQ90:OIR90"/>
    <mergeCell ref="OIS90:OIT90"/>
    <mergeCell ref="OIU90:OIV90"/>
    <mergeCell ref="OIW90:OIX90"/>
    <mergeCell ref="OIY90:OIZ90"/>
    <mergeCell ref="OIG90:OIH90"/>
    <mergeCell ref="OII90:OIJ90"/>
    <mergeCell ref="OIK90:OIL90"/>
    <mergeCell ref="OIM90:OIN90"/>
    <mergeCell ref="OIO90:OIP90"/>
    <mergeCell ref="OHW90:OHX90"/>
    <mergeCell ref="OHY90:OHZ90"/>
    <mergeCell ref="OIA90:OIB90"/>
    <mergeCell ref="OIC90:OID90"/>
    <mergeCell ref="OIE90:OIF90"/>
    <mergeCell ref="OHM90:OHN90"/>
    <mergeCell ref="OHO90:OHP90"/>
    <mergeCell ref="OHQ90:OHR90"/>
    <mergeCell ref="OHS90:OHT90"/>
    <mergeCell ref="OHU90:OHV90"/>
    <mergeCell ref="OHC90:OHD90"/>
    <mergeCell ref="OHE90:OHF90"/>
    <mergeCell ref="OHG90:OHH90"/>
    <mergeCell ref="OHI90:OHJ90"/>
    <mergeCell ref="OHK90:OHL90"/>
    <mergeCell ref="OGS90:OGT90"/>
    <mergeCell ref="OGU90:OGV90"/>
    <mergeCell ref="OGW90:OGX90"/>
    <mergeCell ref="OGY90:OGZ90"/>
    <mergeCell ref="OHA90:OHB90"/>
    <mergeCell ref="OGI90:OGJ90"/>
    <mergeCell ref="OGK90:OGL90"/>
    <mergeCell ref="OGM90:OGN90"/>
    <mergeCell ref="OGO90:OGP90"/>
    <mergeCell ref="OGQ90:OGR90"/>
    <mergeCell ref="OFY90:OFZ90"/>
    <mergeCell ref="OGA90:OGB90"/>
    <mergeCell ref="OGC90:OGD90"/>
    <mergeCell ref="OGE90:OGF90"/>
    <mergeCell ref="OGG90:OGH90"/>
    <mergeCell ref="OFO90:OFP90"/>
    <mergeCell ref="OFQ90:OFR90"/>
    <mergeCell ref="OFS90:OFT90"/>
    <mergeCell ref="OFU90:OFV90"/>
    <mergeCell ref="OFW90:OFX90"/>
    <mergeCell ref="OFE90:OFF90"/>
    <mergeCell ref="OFG90:OFH90"/>
    <mergeCell ref="OFI90:OFJ90"/>
    <mergeCell ref="OFK90:OFL90"/>
    <mergeCell ref="OFM90:OFN90"/>
    <mergeCell ref="OEU90:OEV90"/>
    <mergeCell ref="OEW90:OEX90"/>
    <mergeCell ref="OEY90:OEZ90"/>
    <mergeCell ref="OFA90:OFB90"/>
    <mergeCell ref="OFC90:OFD90"/>
    <mergeCell ref="OEK90:OEL90"/>
    <mergeCell ref="OEM90:OEN90"/>
    <mergeCell ref="OEO90:OEP90"/>
    <mergeCell ref="OEQ90:OER90"/>
    <mergeCell ref="OES90:OET90"/>
    <mergeCell ref="OEA90:OEB90"/>
    <mergeCell ref="OEC90:OED90"/>
    <mergeCell ref="OEE90:OEF90"/>
    <mergeCell ref="OEG90:OEH90"/>
    <mergeCell ref="OEI90:OEJ90"/>
    <mergeCell ref="ODQ90:ODR90"/>
    <mergeCell ref="ODS90:ODT90"/>
    <mergeCell ref="ODU90:ODV90"/>
    <mergeCell ref="ODW90:ODX90"/>
    <mergeCell ref="ODY90:ODZ90"/>
    <mergeCell ref="ODG90:ODH90"/>
    <mergeCell ref="ODI90:ODJ90"/>
    <mergeCell ref="ODK90:ODL90"/>
    <mergeCell ref="ODM90:ODN90"/>
    <mergeCell ref="ODO90:ODP90"/>
    <mergeCell ref="OCW90:OCX90"/>
    <mergeCell ref="OCY90:OCZ90"/>
    <mergeCell ref="ODA90:ODB90"/>
    <mergeCell ref="ODC90:ODD90"/>
    <mergeCell ref="ODE90:ODF90"/>
    <mergeCell ref="OCM90:OCN90"/>
    <mergeCell ref="OCO90:OCP90"/>
    <mergeCell ref="OCQ90:OCR90"/>
    <mergeCell ref="OCS90:OCT90"/>
    <mergeCell ref="OCU90:OCV90"/>
    <mergeCell ref="OCC90:OCD90"/>
    <mergeCell ref="OCE90:OCF90"/>
    <mergeCell ref="OCG90:OCH90"/>
    <mergeCell ref="OCI90:OCJ90"/>
    <mergeCell ref="OCK90:OCL90"/>
    <mergeCell ref="OBS90:OBT90"/>
    <mergeCell ref="OBU90:OBV90"/>
    <mergeCell ref="OBW90:OBX90"/>
    <mergeCell ref="OBY90:OBZ90"/>
    <mergeCell ref="OCA90:OCB90"/>
    <mergeCell ref="OBI90:OBJ90"/>
    <mergeCell ref="OBK90:OBL90"/>
    <mergeCell ref="OBM90:OBN90"/>
    <mergeCell ref="OBO90:OBP90"/>
    <mergeCell ref="OBQ90:OBR90"/>
    <mergeCell ref="OAY90:OAZ90"/>
    <mergeCell ref="OBA90:OBB90"/>
    <mergeCell ref="OBC90:OBD90"/>
    <mergeCell ref="OBE90:OBF90"/>
    <mergeCell ref="OBG90:OBH90"/>
    <mergeCell ref="OAO90:OAP90"/>
    <mergeCell ref="OAQ90:OAR90"/>
    <mergeCell ref="OAS90:OAT90"/>
    <mergeCell ref="OAU90:OAV90"/>
    <mergeCell ref="OAW90:OAX90"/>
    <mergeCell ref="OAE90:OAF90"/>
    <mergeCell ref="OAG90:OAH90"/>
    <mergeCell ref="OAI90:OAJ90"/>
    <mergeCell ref="OAK90:OAL90"/>
    <mergeCell ref="OAM90:OAN90"/>
    <mergeCell ref="NZU90:NZV90"/>
    <mergeCell ref="NZW90:NZX90"/>
    <mergeCell ref="NZY90:NZZ90"/>
    <mergeCell ref="OAA90:OAB90"/>
    <mergeCell ref="OAC90:OAD90"/>
    <mergeCell ref="NZK90:NZL90"/>
    <mergeCell ref="NZM90:NZN90"/>
    <mergeCell ref="NZO90:NZP90"/>
    <mergeCell ref="NZQ90:NZR90"/>
    <mergeCell ref="NZS90:NZT90"/>
    <mergeCell ref="NZA90:NZB90"/>
    <mergeCell ref="NZC90:NZD90"/>
    <mergeCell ref="NZE90:NZF90"/>
    <mergeCell ref="NZG90:NZH90"/>
    <mergeCell ref="NZI90:NZJ90"/>
    <mergeCell ref="NYQ90:NYR90"/>
    <mergeCell ref="NYS90:NYT90"/>
    <mergeCell ref="NYU90:NYV90"/>
    <mergeCell ref="NYW90:NYX90"/>
    <mergeCell ref="NYY90:NYZ90"/>
    <mergeCell ref="NYG90:NYH90"/>
    <mergeCell ref="NYI90:NYJ90"/>
    <mergeCell ref="NYK90:NYL90"/>
    <mergeCell ref="NYM90:NYN90"/>
    <mergeCell ref="NYO90:NYP90"/>
    <mergeCell ref="NXW90:NXX90"/>
    <mergeCell ref="NXY90:NXZ90"/>
    <mergeCell ref="NYA90:NYB90"/>
    <mergeCell ref="NYC90:NYD90"/>
    <mergeCell ref="NYE90:NYF90"/>
    <mergeCell ref="NXM90:NXN90"/>
    <mergeCell ref="NXO90:NXP90"/>
    <mergeCell ref="NXQ90:NXR90"/>
    <mergeCell ref="NXS90:NXT90"/>
    <mergeCell ref="NXU90:NXV90"/>
    <mergeCell ref="NXC90:NXD90"/>
    <mergeCell ref="NXE90:NXF90"/>
    <mergeCell ref="NXG90:NXH90"/>
    <mergeCell ref="NXI90:NXJ90"/>
    <mergeCell ref="NXK90:NXL90"/>
    <mergeCell ref="NWS90:NWT90"/>
    <mergeCell ref="NWU90:NWV90"/>
    <mergeCell ref="NWW90:NWX90"/>
    <mergeCell ref="NWY90:NWZ90"/>
    <mergeCell ref="NXA90:NXB90"/>
    <mergeCell ref="NWI90:NWJ90"/>
    <mergeCell ref="NWK90:NWL90"/>
    <mergeCell ref="NWM90:NWN90"/>
    <mergeCell ref="NWO90:NWP90"/>
    <mergeCell ref="NWQ90:NWR90"/>
    <mergeCell ref="NVY90:NVZ90"/>
    <mergeCell ref="NWA90:NWB90"/>
    <mergeCell ref="NWC90:NWD90"/>
    <mergeCell ref="NWE90:NWF90"/>
    <mergeCell ref="NWG90:NWH90"/>
    <mergeCell ref="NVO90:NVP90"/>
    <mergeCell ref="NVQ90:NVR90"/>
    <mergeCell ref="NVS90:NVT90"/>
    <mergeCell ref="NVU90:NVV90"/>
    <mergeCell ref="NVW90:NVX90"/>
    <mergeCell ref="NVE90:NVF90"/>
    <mergeCell ref="NVG90:NVH90"/>
    <mergeCell ref="NVI90:NVJ90"/>
    <mergeCell ref="NVK90:NVL90"/>
    <mergeCell ref="NVM90:NVN90"/>
    <mergeCell ref="NUU90:NUV90"/>
    <mergeCell ref="NUW90:NUX90"/>
    <mergeCell ref="NUY90:NUZ90"/>
    <mergeCell ref="NVA90:NVB90"/>
    <mergeCell ref="NVC90:NVD90"/>
    <mergeCell ref="NUK90:NUL90"/>
    <mergeCell ref="NUM90:NUN90"/>
    <mergeCell ref="NUO90:NUP90"/>
    <mergeCell ref="NUQ90:NUR90"/>
    <mergeCell ref="NUS90:NUT90"/>
    <mergeCell ref="NUA90:NUB90"/>
    <mergeCell ref="NUC90:NUD90"/>
    <mergeCell ref="NUE90:NUF90"/>
    <mergeCell ref="NUG90:NUH90"/>
    <mergeCell ref="NUI90:NUJ90"/>
    <mergeCell ref="NTQ90:NTR90"/>
    <mergeCell ref="NTS90:NTT90"/>
    <mergeCell ref="NTU90:NTV90"/>
    <mergeCell ref="NTW90:NTX90"/>
    <mergeCell ref="NTY90:NTZ90"/>
    <mergeCell ref="NTG90:NTH90"/>
    <mergeCell ref="NTI90:NTJ90"/>
    <mergeCell ref="NTK90:NTL90"/>
    <mergeCell ref="NTM90:NTN90"/>
    <mergeCell ref="NTO90:NTP90"/>
    <mergeCell ref="NSW90:NSX90"/>
    <mergeCell ref="NSY90:NSZ90"/>
    <mergeCell ref="NTA90:NTB90"/>
    <mergeCell ref="NTC90:NTD90"/>
    <mergeCell ref="NTE90:NTF90"/>
    <mergeCell ref="NSM90:NSN90"/>
    <mergeCell ref="NSO90:NSP90"/>
    <mergeCell ref="NSQ90:NSR90"/>
    <mergeCell ref="NSS90:NST90"/>
    <mergeCell ref="NSU90:NSV90"/>
    <mergeCell ref="NSC90:NSD90"/>
    <mergeCell ref="NSE90:NSF90"/>
    <mergeCell ref="NSG90:NSH90"/>
    <mergeCell ref="NSI90:NSJ90"/>
    <mergeCell ref="NSK90:NSL90"/>
    <mergeCell ref="NRS90:NRT90"/>
    <mergeCell ref="NRU90:NRV90"/>
    <mergeCell ref="NRW90:NRX90"/>
    <mergeCell ref="NRY90:NRZ90"/>
    <mergeCell ref="NSA90:NSB90"/>
    <mergeCell ref="NRI90:NRJ90"/>
    <mergeCell ref="NRK90:NRL90"/>
    <mergeCell ref="NRM90:NRN90"/>
    <mergeCell ref="NRO90:NRP90"/>
    <mergeCell ref="NRQ90:NRR90"/>
    <mergeCell ref="NQY90:NQZ90"/>
    <mergeCell ref="NRA90:NRB90"/>
    <mergeCell ref="NRC90:NRD90"/>
    <mergeCell ref="NRE90:NRF90"/>
    <mergeCell ref="NRG90:NRH90"/>
    <mergeCell ref="NQO90:NQP90"/>
    <mergeCell ref="NQQ90:NQR90"/>
    <mergeCell ref="NQS90:NQT90"/>
    <mergeCell ref="NQU90:NQV90"/>
    <mergeCell ref="NQW90:NQX90"/>
    <mergeCell ref="NQE90:NQF90"/>
    <mergeCell ref="NQG90:NQH90"/>
    <mergeCell ref="NQI90:NQJ90"/>
    <mergeCell ref="NQK90:NQL90"/>
    <mergeCell ref="NQM90:NQN90"/>
    <mergeCell ref="NPU90:NPV90"/>
    <mergeCell ref="NPW90:NPX90"/>
    <mergeCell ref="NPY90:NPZ90"/>
    <mergeCell ref="NQA90:NQB90"/>
    <mergeCell ref="NQC90:NQD90"/>
    <mergeCell ref="NPK90:NPL90"/>
    <mergeCell ref="NPM90:NPN90"/>
    <mergeCell ref="NPO90:NPP90"/>
    <mergeCell ref="NPQ90:NPR90"/>
    <mergeCell ref="NPS90:NPT90"/>
    <mergeCell ref="NPA90:NPB90"/>
    <mergeCell ref="NPC90:NPD90"/>
    <mergeCell ref="NPE90:NPF90"/>
    <mergeCell ref="NPG90:NPH90"/>
    <mergeCell ref="NPI90:NPJ90"/>
    <mergeCell ref="NOQ90:NOR90"/>
    <mergeCell ref="NOS90:NOT90"/>
    <mergeCell ref="NOU90:NOV90"/>
    <mergeCell ref="NOW90:NOX90"/>
    <mergeCell ref="NOY90:NOZ90"/>
    <mergeCell ref="NOG90:NOH90"/>
    <mergeCell ref="NOI90:NOJ90"/>
    <mergeCell ref="NOK90:NOL90"/>
    <mergeCell ref="NOM90:NON90"/>
    <mergeCell ref="NOO90:NOP90"/>
    <mergeCell ref="NNW90:NNX90"/>
    <mergeCell ref="NNY90:NNZ90"/>
    <mergeCell ref="NOA90:NOB90"/>
    <mergeCell ref="NOC90:NOD90"/>
    <mergeCell ref="NOE90:NOF90"/>
    <mergeCell ref="NNM90:NNN90"/>
    <mergeCell ref="NNO90:NNP90"/>
    <mergeCell ref="NNQ90:NNR90"/>
    <mergeCell ref="NNS90:NNT90"/>
    <mergeCell ref="NNU90:NNV90"/>
    <mergeCell ref="NNC90:NND90"/>
    <mergeCell ref="NNE90:NNF90"/>
    <mergeCell ref="NNG90:NNH90"/>
    <mergeCell ref="NNI90:NNJ90"/>
    <mergeCell ref="NNK90:NNL90"/>
    <mergeCell ref="NMS90:NMT90"/>
    <mergeCell ref="NMU90:NMV90"/>
    <mergeCell ref="NMW90:NMX90"/>
    <mergeCell ref="NMY90:NMZ90"/>
    <mergeCell ref="NNA90:NNB90"/>
    <mergeCell ref="NMI90:NMJ90"/>
    <mergeCell ref="NMK90:NML90"/>
    <mergeCell ref="NMM90:NMN90"/>
    <mergeCell ref="NMO90:NMP90"/>
    <mergeCell ref="NMQ90:NMR90"/>
    <mergeCell ref="NLY90:NLZ90"/>
    <mergeCell ref="NMA90:NMB90"/>
    <mergeCell ref="NMC90:NMD90"/>
    <mergeCell ref="NME90:NMF90"/>
    <mergeCell ref="NMG90:NMH90"/>
    <mergeCell ref="NLO90:NLP90"/>
    <mergeCell ref="NLQ90:NLR90"/>
    <mergeCell ref="NLS90:NLT90"/>
    <mergeCell ref="NLU90:NLV90"/>
    <mergeCell ref="NLW90:NLX90"/>
    <mergeCell ref="NLE90:NLF90"/>
    <mergeCell ref="NLG90:NLH90"/>
    <mergeCell ref="NLI90:NLJ90"/>
    <mergeCell ref="NLK90:NLL90"/>
    <mergeCell ref="NLM90:NLN90"/>
    <mergeCell ref="NKU90:NKV90"/>
    <mergeCell ref="NKW90:NKX90"/>
    <mergeCell ref="NKY90:NKZ90"/>
    <mergeCell ref="NLA90:NLB90"/>
    <mergeCell ref="NLC90:NLD90"/>
    <mergeCell ref="NKK90:NKL90"/>
    <mergeCell ref="NKM90:NKN90"/>
    <mergeCell ref="NKO90:NKP90"/>
    <mergeCell ref="NKQ90:NKR90"/>
    <mergeCell ref="NKS90:NKT90"/>
    <mergeCell ref="NKA90:NKB90"/>
    <mergeCell ref="NKC90:NKD90"/>
    <mergeCell ref="NKE90:NKF90"/>
    <mergeCell ref="NKG90:NKH90"/>
    <mergeCell ref="NKI90:NKJ90"/>
    <mergeCell ref="NJQ90:NJR90"/>
    <mergeCell ref="NJS90:NJT90"/>
    <mergeCell ref="NJU90:NJV90"/>
    <mergeCell ref="NJW90:NJX90"/>
    <mergeCell ref="NJY90:NJZ90"/>
    <mergeCell ref="NJG90:NJH90"/>
    <mergeCell ref="NJI90:NJJ90"/>
    <mergeCell ref="NJK90:NJL90"/>
    <mergeCell ref="NJM90:NJN90"/>
    <mergeCell ref="NJO90:NJP90"/>
    <mergeCell ref="NIW90:NIX90"/>
    <mergeCell ref="NIY90:NIZ90"/>
    <mergeCell ref="NJA90:NJB90"/>
    <mergeCell ref="NJC90:NJD90"/>
    <mergeCell ref="NJE90:NJF90"/>
    <mergeCell ref="NIM90:NIN90"/>
    <mergeCell ref="NIO90:NIP90"/>
    <mergeCell ref="NIQ90:NIR90"/>
    <mergeCell ref="NIS90:NIT90"/>
    <mergeCell ref="NIU90:NIV90"/>
    <mergeCell ref="NIC90:NID90"/>
    <mergeCell ref="NIE90:NIF90"/>
    <mergeCell ref="NIG90:NIH90"/>
    <mergeCell ref="NII90:NIJ90"/>
    <mergeCell ref="NIK90:NIL90"/>
    <mergeCell ref="NHS90:NHT90"/>
    <mergeCell ref="NHU90:NHV90"/>
    <mergeCell ref="NHW90:NHX90"/>
    <mergeCell ref="NHY90:NHZ90"/>
    <mergeCell ref="NIA90:NIB90"/>
    <mergeCell ref="NHI90:NHJ90"/>
    <mergeCell ref="NHK90:NHL90"/>
    <mergeCell ref="NHM90:NHN90"/>
    <mergeCell ref="NHO90:NHP90"/>
    <mergeCell ref="NHQ90:NHR90"/>
    <mergeCell ref="NGY90:NGZ90"/>
    <mergeCell ref="NHA90:NHB90"/>
    <mergeCell ref="NHC90:NHD90"/>
    <mergeCell ref="NHE90:NHF90"/>
    <mergeCell ref="NHG90:NHH90"/>
    <mergeCell ref="NGO90:NGP90"/>
    <mergeCell ref="NGQ90:NGR90"/>
    <mergeCell ref="NGS90:NGT90"/>
    <mergeCell ref="NGU90:NGV90"/>
    <mergeCell ref="NGW90:NGX90"/>
    <mergeCell ref="NGE90:NGF90"/>
    <mergeCell ref="NGG90:NGH90"/>
    <mergeCell ref="NGI90:NGJ90"/>
    <mergeCell ref="NGK90:NGL90"/>
    <mergeCell ref="NGM90:NGN90"/>
    <mergeCell ref="NFU90:NFV90"/>
    <mergeCell ref="NFW90:NFX90"/>
    <mergeCell ref="NFY90:NFZ90"/>
    <mergeCell ref="NGA90:NGB90"/>
    <mergeCell ref="NGC90:NGD90"/>
    <mergeCell ref="NFK90:NFL90"/>
    <mergeCell ref="NFM90:NFN90"/>
    <mergeCell ref="NFO90:NFP90"/>
    <mergeCell ref="NFQ90:NFR90"/>
    <mergeCell ref="NFS90:NFT90"/>
    <mergeCell ref="NFA90:NFB90"/>
    <mergeCell ref="NFC90:NFD90"/>
    <mergeCell ref="NFE90:NFF90"/>
    <mergeCell ref="NFG90:NFH90"/>
    <mergeCell ref="NFI90:NFJ90"/>
    <mergeCell ref="NEQ90:NER90"/>
    <mergeCell ref="NES90:NET90"/>
    <mergeCell ref="NEU90:NEV90"/>
    <mergeCell ref="NEW90:NEX90"/>
    <mergeCell ref="NEY90:NEZ90"/>
    <mergeCell ref="NEG90:NEH90"/>
    <mergeCell ref="NEI90:NEJ90"/>
    <mergeCell ref="NEK90:NEL90"/>
    <mergeCell ref="NEM90:NEN90"/>
    <mergeCell ref="NEO90:NEP90"/>
    <mergeCell ref="NDW90:NDX90"/>
    <mergeCell ref="NDY90:NDZ90"/>
    <mergeCell ref="NEA90:NEB90"/>
    <mergeCell ref="NEC90:NED90"/>
    <mergeCell ref="NEE90:NEF90"/>
    <mergeCell ref="NDM90:NDN90"/>
    <mergeCell ref="NDO90:NDP90"/>
    <mergeCell ref="NDQ90:NDR90"/>
    <mergeCell ref="NDS90:NDT90"/>
    <mergeCell ref="NDU90:NDV90"/>
    <mergeCell ref="NDC90:NDD90"/>
    <mergeCell ref="NDE90:NDF90"/>
    <mergeCell ref="NDG90:NDH90"/>
    <mergeCell ref="NDI90:NDJ90"/>
    <mergeCell ref="NDK90:NDL90"/>
    <mergeCell ref="NCS90:NCT90"/>
    <mergeCell ref="NCU90:NCV90"/>
    <mergeCell ref="NCW90:NCX90"/>
    <mergeCell ref="NCY90:NCZ90"/>
    <mergeCell ref="NDA90:NDB90"/>
    <mergeCell ref="NCI90:NCJ90"/>
    <mergeCell ref="NCK90:NCL90"/>
    <mergeCell ref="NCM90:NCN90"/>
    <mergeCell ref="NCO90:NCP90"/>
    <mergeCell ref="NCQ90:NCR90"/>
    <mergeCell ref="NBY90:NBZ90"/>
    <mergeCell ref="NCA90:NCB90"/>
    <mergeCell ref="NCC90:NCD90"/>
    <mergeCell ref="NCE90:NCF90"/>
    <mergeCell ref="NCG90:NCH90"/>
    <mergeCell ref="NBO90:NBP90"/>
    <mergeCell ref="NBQ90:NBR90"/>
    <mergeCell ref="NBS90:NBT90"/>
    <mergeCell ref="NBU90:NBV90"/>
    <mergeCell ref="NBW90:NBX90"/>
    <mergeCell ref="NBE90:NBF90"/>
    <mergeCell ref="NBG90:NBH90"/>
    <mergeCell ref="NBI90:NBJ90"/>
    <mergeCell ref="NBK90:NBL90"/>
    <mergeCell ref="NBM90:NBN90"/>
    <mergeCell ref="NAU90:NAV90"/>
    <mergeCell ref="NAW90:NAX90"/>
    <mergeCell ref="NAY90:NAZ90"/>
    <mergeCell ref="NBA90:NBB90"/>
    <mergeCell ref="NBC90:NBD90"/>
    <mergeCell ref="NAK90:NAL90"/>
    <mergeCell ref="NAM90:NAN90"/>
    <mergeCell ref="NAO90:NAP90"/>
    <mergeCell ref="NAQ90:NAR90"/>
    <mergeCell ref="NAS90:NAT90"/>
    <mergeCell ref="NAA90:NAB90"/>
    <mergeCell ref="NAC90:NAD90"/>
    <mergeCell ref="NAE90:NAF90"/>
    <mergeCell ref="NAG90:NAH90"/>
    <mergeCell ref="NAI90:NAJ90"/>
    <mergeCell ref="MZQ90:MZR90"/>
    <mergeCell ref="MZS90:MZT90"/>
    <mergeCell ref="MZU90:MZV90"/>
    <mergeCell ref="MZW90:MZX90"/>
    <mergeCell ref="MZY90:MZZ90"/>
    <mergeCell ref="MZG90:MZH90"/>
    <mergeCell ref="MZI90:MZJ90"/>
    <mergeCell ref="MZK90:MZL90"/>
    <mergeCell ref="MZM90:MZN90"/>
    <mergeCell ref="MZO90:MZP90"/>
    <mergeCell ref="MYW90:MYX90"/>
    <mergeCell ref="MYY90:MYZ90"/>
    <mergeCell ref="MZA90:MZB90"/>
    <mergeCell ref="MZC90:MZD90"/>
    <mergeCell ref="MZE90:MZF90"/>
    <mergeCell ref="MYM90:MYN90"/>
    <mergeCell ref="MYO90:MYP90"/>
    <mergeCell ref="MYQ90:MYR90"/>
    <mergeCell ref="MYS90:MYT90"/>
    <mergeCell ref="MYU90:MYV90"/>
    <mergeCell ref="MYC90:MYD90"/>
    <mergeCell ref="MYE90:MYF90"/>
    <mergeCell ref="MYG90:MYH90"/>
    <mergeCell ref="MYI90:MYJ90"/>
    <mergeCell ref="MYK90:MYL90"/>
    <mergeCell ref="MXS90:MXT90"/>
    <mergeCell ref="MXU90:MXV90"/>
    <mergeCell ref="MXW90:MXX90"/>
    <mergeCell ref="MXY90:MXZ90"/>
    <mergeCell ref="MYA90:MYB90"/>
    <mergeCell ref="MXI90:MXJ90"/>
    <mergeCell ref="MXK90:MXL90"/>
    <mergeCell ref="MXM90:MXN90"/>
    <mergeCell ref="MXO90:MXP90"/>
    <mergeCell ref="MXQ90:MXR90"/>
    <mergeCell ref="MWY90:MWZ90"/>
    <mergeCell ref="MXA90:MXB90"/>
    <mergeCell ref="MXC90:MXD90"/>
    <mergeCell ref="MXE90:MXF90"/>
    <mergeCell ref="MXG90:MXH90"/>
    <mergeCell ref="MWO90:MWP90"/>
    <mergeCell ref="MWQ90:MWR90"/>
    <mergeCell ref="MWS90:MWT90"/>
    <mergeCell ref="MWU90:MWV90"/>
    <mergeCell ref="MWW90:MWX90"/>
    <mergeCell ref="MWE90:MWF90"/>
    <mergeCell ref="MWG90:MWH90"/>
    <mergeCell ref="MWI90:MWJ90"/>
    <mergeCell ref="MWK90:MWL90"/>
    <mergeCell ref="MWM90:MWN90"/>
    <mergeCell ref="MVU90:MVV90"/>
    <mergeCell ref="MVW90:MVX90"/>
    <mergeCell ref="MVY90:MVZ90"/>
    <mergeCell ref="MWA90:MWB90"/>
    <mergeCell ref="MWC90:MWD90"/>
    <mergeCell ref="MVK90:MVL90"/>
    <mergeCell ref="MVM90:MVN90"/>
    <mergeCell ref="MVO90:MVP90"/>
    <mergeCell ref="MVQ90:MVR90"/>
    <mergeCell ref="MVS90:MVT90"/>
    <mergeCell ref="MVA90:MVB90"/>
    <mergeCell ref="MVC90:MVD90"/>
    <mergeCell ref="MVE90:MVF90"/>
    <mergeCell ref="MVG90:MVH90"/>
    <mergeCell ref="MVI90:MVJ90"/>
    <mergeCell ref="MUQ90:MUR90"/>
    <mergeCell ref="MUS90:MUT90"/>
    <mergeCell ref="MUU90:MUV90"/>
    <mergeCell ref="MUW90:MUX90"/>
    <mergeCell ref="MUY90:MUZ90"/>
    <mergeCell ref="MUG90:MUH90"/>
    <mergeCell ref="MUI90:MUJ90"/>
    <mergeCell ref="MUK90:MUL90"/>
    <mergeCell ref="MUM90:MUN90"/>
    <mergeCell ref="MUO90:MUP90"/>
    <mergeCell ref="MTW90:MTX90"/>
    <mergeCell ref="MTY90:MTZ90"/>
    <mergeCell ref="MUA90:MUB90"/>
    <mergeCell ref="MUC90:MUD90"/>
    <mergeCell ref="MUE90:MUF90"/>
    <mergeCell ref="MTM90:MTN90"/>
    <mergeCell ref="MTO90:MTP90"/>
    <mergeCell ref="MTQ90:MTR90"/>
    <mergeCell ref="MTS90:MTT90"/>
    <mergeCell ref="MTU90:MTV90"/>
    <mergeCell ref="MTC90:MTD90"/>
    <mergeCell ref="MTE90:MTF90"/>
    <mergeCell ref="MTG90:MTH90"/>
    <mergeCell ref="MTI90:MTJ90"/>
    <mergeCell ref="MTK90:MTL90"/>
    <mergeCell ref="MSS90:MST90"/>
    <mergeCell ref="MSU90:MSV90"/>
    <mergeCell ref="MSW90:MSX90"/>
    <mergeCell ref="MSY90:MSZ90"/>
    <mergeCell ref="MTA90:MTB90"/>
    <mergeCell ref="MSI90:MSJ90"/>
    <mergeCell ref="MSK90:MSL90"/>
    <mergeCell ref="MSM90:MSN90"/>
    <mergeCell ref="MSO90:MSP90"/>
    <mergeCell ref="MSQ90:MSR90"/>
    <mergeCell ref="MRY90:MRZ90"/>
    <mergeCell ref="MSA90:MSB90"/>
    <mergeCell ref="MSC90:MSD90"/>
    <mergeCell ref="MSE90:MSF90"/>
    <mergeCell ref="MSG90:MSH90"/>
    <mergeCell ref="MRO90:MRP90"/>
    <mergeCell ref="MRQ90:MRR90"/>
    <mergeCell ref="MRS90:MRT90"/>
    <mergeCell ref="MRU90:MRV90"/>
    <mergeCell ref="MRW90:MRX90"/>
    <mergeCell ref="MRE90:MRF90"/>
    <mergeCell ref="MRG90:MRH90"/>
    <mergeCell ref="MRI90:MRJ90"/>
    <mergeCell ref="MRK90:MRL90"/>
    <mergeCell ref="MRM90:MRN90"/>
    <mergeCell ref="MQU90:MQV90"/>
    <mergeCell ref="MQW90:MQX90"/>
    <mergeCell ref="MQY90:MQZ90"/>
    <mergeCell ref="MRA90:MRB90"/>
    <mergeCell ref="MRC90:MRD90"/>
    <mergeCell ref="MQK90:MQL90"/>
    <mergeCell ref="MQM90:MQN90"/>
    <mergeCell ref="MQO90:MQP90"/>
    <mergeCell ref="MQQ90:MQR90"/>
    <mergeCell ref="MQS90:MQT90"/>
    <mergeCell ref="MQA90:MQB90"/>
    <mergeCell ref="MQC90:MQD90"/>
    <mergeCell ref="MQE90:MQF90"/>
    <mergeCell ref="MQG90:MQH90"/>
    <mergeCell ref="MQI90:MQJ90"/>
    <mergeCell ref="MPQ90:MPR90"/>
    <mergeCell ref="MPS90:MPT90"/>
    <mergeCell ref="MPU90:MPV90"/>
    <mergeCell ref="MPW90:MPX90"/>
    <mergeCell ref="MPY90:MPZ90"/>
    <mergeCell ref="MPG90:MPH90"/>
    <mergeCell ref="MPI90:MPJ90"/>
    <mergeCell ref="MPK90:MPL90"/>
    <mergeCell ref="MPM90:MPN90"/>
    <mergeCell ref="MPO90:MPP90"/>
    <mergeCell ref="MOW90:MOX90"/>
    <mergeCell ref="MOY90:MOZ90"/>
    <mergeCell ref="MPA90:MPB90"/>
    <mergeCell ref="MPC90:MPD90"/>
    <mergeCell ref="MPE90:MPF90"/>
    <mergeCell ref="MOM90:MON90"/>
    <mergeCell ref="MOO90:MOP90"/>
    <mergeCell ref="MOQ90:MOR90"/>
    <mergeCell ref="MOS90:MOT90"/>
    <mergeCell ref="MOU90:MOV90"/>
    <mergeCell ref="MOC90:MOD90"/>
    <mergeCell ref="MOE90:MOF90"/>
    <mergeCell ref="MOG90:MOH90"/>
    <mergeCell ref="MOI90:MOJ90"/>
    <mergeCell ref="MOK90:MOL90"/>
    <mergeCell ref="MNS90:MNT90"/>
    <mergeCell ref="MNU90:MNV90"/>
    <mergeCell ref="MNW90:MNX90"/>
    <mergeCell ref="MNY90:MNZ90"/>
    <mergeCell ref="MOA90:MOB90"/>
    <mergeCell ref="MNI90:MNJ90"/>
    <mergeCell ref="MNK90:MNL90"/>
    <mergeCell ref="MNM90:MNN90"/>
    <mergeCell ref="MNO90:MNP90"/>
    <mergeCell ref="MNQ90:MNR90"/>
    <mergeCell ref="MMY90:MMZ90"/>
    <mergeCell ref="MNA90:MNB90"/>
    <mergeCell ref="MNC90:MND90"/>
    <mergeCell ref="MNE90:MNF90"/>
    <mergeCell ref="MNG90:MNH90"/>
    <mergeCell ref="MMO90:MMP90"/>
    <mergeCell ref="MMQ90:MMR90"/>
    <mergeCell ref="MMS90:MMT90"/>
    <mergeCell ref="MMU90:MMV90"/>
    <mergeCell ref="MMW90:MMX90"/>
    <mergeCell ref="MME90:MMF90"/>
    <mergeCell ref="MMG90:MMH90"/>
    <mergeCell ref="MMI90:MMJ90"/>
    <mergeCell ref="MMK90:MML90"/>
    <mergeCell ref="MMM90:MMN90"/>
    <mergeCell ref="MLU90:MLV90"/>
    <mergeCell ref="MLW90:MLX90"/>
    <mergeCell ref="MLY90:MLZ90"/>
    <mergeCell ref="MMA90:MMB90"/>
    <mergeCell ref="MMC90:MMD90"/>
    <mergeCell ref="MLK90:MLL90"/>
    <mergeCell ref="MLM90:MLN90"/>
    <mergeCell ref="MLO90:MLP90"/>
    <mergeCell ref="MLQ90:MLR90"/>
    <mergeCell ref="MLS90:MLT90"/>
    <mergeCell ref="MLA90:MLB90"/>
    <mergeCell ref="MLC90:MLD90"/>
    <mergeCell ref="MLE90:MLF90"/>
    <mergeCell ref="MLG90:MLH90"/>
    <mergeCell ref="MLI90:MLJ90"/>
    <mergeCell ref="MKQ90:MKR90"/>
    <mergeCell ref="MKS90:MKT90"/>
    <mergeCell ref="MKU90:MKV90"/>
    <mergeCell ref="MKW90:MKX90"/>
    <mergeCell ref="MKY90:MKZ90"/>
    <mergeCell ref="MKG90:MKH90"/>
    <mergeCell ref="MKI90:MKJ90"/>
    <mergeCell ref="MKK90:MKL90"/>
    <mergeCell ref="MKM90:MKN90"/>
    <mergeCell ref="MKO90:MKP90"/>
    <mergeCell ref="MJW90:MJX90"/>
    <mergeCell ref="MJY90:MJZ90"/>
    <mergeCell ref="MKA90:MKB90"/>
    <mergeCell ref="MKC90:MKD90"/>
    <mergeCell ref="MKE90:MKF90"/>
    <mergeCell ref="MJM90:MJN90"/>
    <mergeCell ref="MJO90:MJP90"/>
    <mergeCell ref="MJQ90:MJR90"/>
    <mergeCell ref="MJS90:MJT90"/>
    <mergeCell ref="MJU90:MJV90"/>
    <mergeCell ref="MJC90:MJD90"/>
    <mergeCell ref="MJE90:MJF90"/>
    <mergeCell ref="MJG90:MJH90"/>
    <mergeCell ref="MJI90:MJJ90"/>
    <mergeCell ref="MJK90:MJL90"/>
    <mergeCell ref="MIS90:MIT90"/>
    <mergeCell ref="MIU90:MIV90"/>
    <mergeCell ref="MIW90:MIX90"/>
    <mergeCell ref="MIY90:MIZ90"/>
    <mergeCell ref="MJA90:MJB90"/>
    <mergeCell ref="MII90:MIJ90"/>
    <mergeCell ref="MIK90:MIL90"/>
    <mergeCell ref="MIM90:MIN90"/>
    <mergeCell ref="MIO90:MIP90"/>
    <mergeCell ref="MIQ90:MIR90"/>
    <mergeCell ref="MHY90:MHZ90"/>
    <mergeCell ref="MIA90:MIB90"/>
    <mergeCell ref="MIC90:MID90"/>
    <mergeCell ref="MIE90:MIF90"/>
    <mergeCell ref="MIG90:MIH90"/>
    <mergeCell ref="MHO90:MHP90"/>
    <mergeCell ref="MHQ90:MHR90"/>
    <mergeCell ref="MHS90:MHT90"/>
    <mergeCell ref="MHU90:MHV90"/>
    <mergeCell ref="MHW90:MHX90"/>
    <mergeCell ref="MHE90:MHF90"/>
    <mergeCell ref="MHG90:MHH90"/>
    <mergeCell ref="MHI90:MHJ90"/>
    <mergeCell ref="MHK90:MHL90"/>
    <mergeCell ref="MHM90:MHN90"/>
    <mergeCell ref="MGU90:MGV90"/>
    <mergeCell ref="MGW90:MGX90"/>
    <mergeCell ref="MGY90:MGZ90"/>
    <mergeCell ref="MHA90:MHB90"/>
    <mergeCell ref="MHC90:MHD90"/>
    <mergeCell ref="MGK90:MGL90"/>
    <mergeCell ref="MGM90:MGN90"/>
    <mergeCell ref="MGO90:MGP90"/>
    <mergeCell ref="MGQ90:MGR90"/>
    <mergeCell ref="MGS90:MGT90"/>
    <mergeCell ref="MGA90:MGB90"/>
    <mergeCell ref="MGC90:MGD90"/>
    <mergeCell ref="MGE90:MGF90"/>
    <mergeCell ref="MGG90:MGH90"/>
    <mergeCell ref="MGI90:MGJ90"/>
    <mergeCell ref="MFQ90:MFR90"/>
    <mergeCell ref="MFS90:MFT90"/>
    <mergeCell ref="MFU90:MFV90"/>
    <mergeCell ref="MFW90:MFX90"/>
    <mergeCell ref="MFY90:MFZ90"/>
    <mergeCell ref="MFG90:MFH90"/>
    <mergeCell ref="MFI90:MFJ90"/>
    <mergeCell ref="MFK90:MFL90"/>
    <mergeCell ref="MFM90:MFN90"/>
    <mergeCell ref="MFO90:MFP90"/>
    <mergeCell ref="MEW90:MEX90"/>
    <mergeCell ref="MEY90:MEZ90"/>
    <mergeCell ref="MFA90:MFB90"/>
    <mergeCell ref="MFC90:MFD90"/>
    <mergeCell ref="MFE90:MFF90"/>
    <mergeCell ref="MEM90:MEN90"/>
    <mergeCell ref="MEO90:MEP90"/>
    <mergeCell ref="MEQ90:MER90"/>
    <mergeCell ref="MES90:MET90"/>
    <mergeCell ref="MEU90:MEV90"/>
    <mergeCell ref="MEC90:MED90"/>
    <mergeCell ref="MEE90:MEF90"/>
    <mergeCell ref="MEG90:MEH90"/>
    <mergeCell ref="MEI90:MEJ90"/>
    <mergeCell ref="MEK90:MEL90"/>
    <mergeCell ref="MDS90:MDT90"/>
    <mergeCell ref="MDU90:MDV90"/>
    <mergeCell ref="MDW90:MDX90"/>
    <mergeCell ref="MDY90:MDZ90"/>
    <mergeCell ref="MEA90:MEB90"/>
    <mergeCell ref="MDI90:MDJ90"/>
    <mergeCell ref="MDK90:MDL90"/>
    <mergeCell ref="MDM90:MDN90"/>
    <mergeCell ref="MDO90:MDP90"/>
    <mergeCell ref="MDQ90:MDR90"/>
    <mergeCell ref="MCY90:MCZ90"/>
    <mergeCell ref="MDA90:MDB90"/>
    <mergeCell ref="MDC90:MDD90"/>
    <mergeCell ref="MDE90:MDF90"/>
    <mergeCell ref="MDG90:MDH90"/>
    <mergeCell ref="MCO90:MCP90"/>
    <mergeCell ref="MCQ90:MCR90"/>
    <mergeCell ref="MCS90:MCT90"/>
    <mergeCell ref="MCU90:MCV90"/>
    <mergeCell ref="MCW90:MCX90"/>
    <mergeCell ref="MCE90:MCF90"/>
    <mergeCell ref="MCG90:MCH90"/>
    <mergeCell ref="MCI90:MCJ90"/>
    <mergeCell ref="MCK90:MCL90"/>
    <mergeCell ref="MCM90:MCN90"/>
    <mergeCell ref="MBU90:MBV90"/>
    <mergeCell ref="MBW90:MBX90"/>
    <mergeCell ref="MBY90:MBZ90"/>
    <mergeCell ref="MCA90:MCB90"/>
    <mergeCell ref="MCC90:MCD90"/>
    <mergeCell ref="MBK90:MBL90"/>
    <mergeCell ref="MBM90:MBN90"/>
    <mergeCell ref="MBO90:MBP90"/>
    <mergeCell ref="MBQ90:MBR90"/>
    <mergeCell ref="MBS90:MBT90"/>
    <mergeCell ref="MBA90:MBB90"/>
    <mergeCell ref="MBC90:MBD90"/>
    <mergeCell ref="MBE90:MBF90"/>
    <mergeCell ref="MBG90:MBH90"/>
    <mergeCell ref="MBI90:MBJ90"/>
    <mergeCell ref="MAQ90:MAR90"/>
    <mergeCell ref="MAS90:MAT90"/>
    <mergeCell ref="MAU90:MAV90"/>
    <mergeCell ref="MAW90:MAX90"/>
    <mergeCell ref="MAY90:MAZ90"/>
    <mergeCell ref="MAG90:MAH90"/>
    <mergeCell ref="MAI90:MAJ90"/>
    <mergeCell ref="MAK90:MAL90"/>
    <mergeCell ref="MAM90:MAN90"/>
    <mergeCell ref="MAO90:MAP90"/>
    <mergeCell ref="LZW90:LZX90"/>
    <mergeCell ref="LZY90:LZZ90"/>
    <mergeCell ref="MAA90:MAB90"/>
    <mergeCell ref="MAC90:MAD90"/>
    <mergeCell ref="MAE90:MAF90"/>
    <mergeCell ref="LZM90:LZN90"/>
    <mergeCell ref="LZO90:LZP90"/>
    <mergeCell ref="LZQ90:LZR90"/>
    <mergeCell ref="LZS90:LZT90"/>
    <mergeCell ref="LZU90:LZV90"/>
    <mergeCell ref="LZC90:LZD90"/>
    <mergeCell ref="LZE90:LZF90"/>
    <mergeCell ref="LZG90:LZH90"/>
    <mergeCell ref="LZI90:LZJ90"/>
    <mergeCell ref="LZK90:LZL90"/>
    <mergeCell ref="LYS90:LYT90"/>
    <mergeCell ref="LYU90:LYV90"/>
    <mergeCell ref="LYW90:LYX90"/>
    <mergeCell ref="LYY90:LYZ90"/>
    <mergeCell ref="LZA90:LZB90"/>
    <mergeCell ref="LYI90:LYJ90"/>
    <mergeCell ref="LYK90:LYL90"/>
    <mergeCell ref="LYM90:LYN90"/>
    <mergeCell ref="LYO90:LYP90"/>
    <mergeCell ref="LYQ90:LYR90"/>
    <mergeCell ref="LXY90:LXZ90"/>
    <mergeCell ref="LYA90:LYB90"/>
    <mergeCell ref="LYC90:LYD90"/>
    <mergeCell ref="LYE90:LYF90"/>
    <mergeCell ref="LYG90:LYH90"/>
    <mergeCell ref="LXO90:LXP90"/>
    <mergeCell ref="LXQ90:LXR90"/>
    <mergeCell ref="LXS90:LXT90"/>
    <mergeCell ref="LXU90:LXV90"/>
    <mergeCell ref="LXW90:LXX90"/>
    <mergeCell ref="LXE90:LXF90"/>
    <mergeCell ref="LXG90:LXH90"/>
    <mergeCell ref="LXI90:LXJ90"/>
    <mergeCell ref="LXK90:LXL90"/>
    <mergeCell ref="LXM90:LXN90"/>
    <mergeCell ref="LWU90:LWV90"/>
    <mergeCell ref="LWW90:LWX90"/>
    <mergeCell ref="LWY90:LWZ90"/>
    <mergeCell ref="LXA90:LXB90"/>
    <mergeCell ref="LXC90:LXD90"/>
    <mergeCell ref="LWK90:LWL90"/>
    <mergeCell ref="LWM90:LWN90"/>
    <mergeCell ref="LWO90:LWP90"/>
    <mergeCell ref="LWQ90:LWR90"/>
    <mergeCell ref="LWS90:LWT90"/>
    <mergeCell ref="LWA90:LWB90"/>
    <mergeCell ref="LWC90:LWD90"/>
    <mergeCell ref="LWE90:LWF90"/>
    <mergeCell ref="LWG90:LWH90"/>
    <mergeCell ref="LWI90:LWJ90"/>
    <mergeCell ref="LVQ90:LVR90"/>
    <mergeCell ref="LVS90:LVT90"/>
    <mergeCell ref="LVU90:LVV90"/>
    <mergeCell ref="LVW90:LVX90"/>
    <mergeCell ref="LVY90:LVZ90"/>
    <mergeCell ref="LVG90:LVH90"/>
    <mergeCell ref="LVI90:LVJ90"/>
    <mergeCell ref="LVK90:LVL90"/>
    <mergeCell ref="LVM90:LVN90"/>
    <mergeCell ref="LVO90:LVP90"/>
    <mergeCell ref="LUW90:LUX90"/>
    <mergeCell ref="LUY90:LUZ90"/>
    <mergeCell ref="LVA90:LVB90"/>
    <mergeCell ref="LVC90:LVD90"/>
    <mergeCell ref="LVE90:LVF90"/>
    <mergeCell ref="LUM90:LUN90"/>
    <mergeCell ref="LUO90:LUP90"/>
    <mergeCell ref="LUQ90:LUR90"/>
    <mergeCell ref="LUS90:LUT90"/>
    <mergeCell ref="LUU90:LUV90"/>
    <mergeCell ref="LUC90:LUD90"/>
    <mergeCell ref="LUE90:LUF90"/>
    <mergeCell ref="LUG90:LUH90"/>
    <mergeCell ref="LUI90:LUJ90"/>
    <mergeCell ref="LUK90:LUL90"/>
    <mergeCell ref="LTS90:LTT90"/>
    <mergeCell ref="LTU90:LTV90"/>
    <mergeCell ref="LTW90:LTX90"/>
    <mergeCell ref="LTY90:LTZ90"/>
    <mergeCell ref="LUA90:LUB90"/>
    <mergeCell ref="LTI90:LTJ90"/>
    <mergeCell ref="LTK90:LTL90"/>
    <mergeCell ref="LTM90:LTN90"/>
    <mergeCell ref="LTO90:LTP90"/>
    <mergeCell ref="LTQ90:LTR90"/>
    <mergeCell ref="LSY90:LSZ90"/>
    <mergeCell ref="LTA90:LTB90"/>
    <mergeCell ref="LTC90:LTD90"/>
    <mergeCell ref="LTE90:LTF90"/>
    <mergeCell ref="LTG90:LTH90"/>
    <mergeCell ref="LSO90:LSP90"/>
    <mergeCell ref="LSQ90:LSR90"/>
    <mergeCell ref="LSS90:LST90"/>
    <mergeCell ref="LSU90:LSV90"/>
    <mergeCell ref="LSW90:LSX90"/>
    <mergeCell ref="LSE90:LSF90"/>
    <mergeCell ref="LSG90:LSH90"/>
    <mergeCell ref="LSI90:LSJ90"/>
    <mergeCell ref="LSK90:LSL90"/>
    <mergeCell ref="LSM90:LSN90"/>
    <mergeCell ref="LRU90:LRV90"/>
    <mergeCell ref="LRW90:LRX90"/>
    <mergeCell ref="LRY90:LRZ90"/>
    <mergeCell ref="LSA90:LSB90"/>
    <mergeCell ref="LSC90:LSD90"/>
    <mergeCell ref="LRK90:LRL90"/>
    <mergeCell ref="LRM90:LRN90"/>
    <mergeCell ref="LRO90:LRP90"/>
    <mergeCell ref="LRQ90:LRR90"/>
    <mergeCell ref="LRS90:LRT90"/>
    <mergeCell ref="LRA90:LRB90"/>
    <mergeCell ref="LRC90:LRD90"/>
    <mergeCell ref="LRE90:LRF90"/>
    <mergeCell ref="LRG90:LRH90"/>
    <mergeCell ref="LRI90:LRJ90"/>
    <mergeCell ref="LQQ90:LQR90"/>
    <mergeCell ref="LQS90:LQT90"/>
    <mergeCell ref="LQU90:LQV90"/>
    <mergeCell ref="LQW90:LQX90"/>
    <mergeCell ref="LQY90:LQZ90"/>
    <mergeCell ref="LQG90:LQH90"/>
    <mergeCell ref="LQI90:LQJ90"/>
    <mergeCell ref="LQK90:LQL90"/>
    <mergeCell ref="LQM90:LQN90"/>
    <mergeCell ref="LQO90:LQP90"/>
    <mergeCell ref="LPW90:LPX90"/>
    <mergeCell ref="LPY90:LPZ90"/>
    <mergeCell ref="LQA90:LQB90"/>
    <mergeCell ref="LQC90:LQD90"/>
    <mergeCell ref="LQE90:LQF90"/>
    <mergeCell ref="LPM90:LPN90"/>
    <mergeCell ref="LPO90:LPP90"/>
    <mergeCell ref="LPQ90:LPR90"/>
    <mergeCell ref="LPS90:LPT90"/>
    <mergeCell ref="LPU90:LPV90"/>
    <mergeCell ref="LPC90:LPD90"/>
    <mergeCell ref="LPE90:LPF90"/>
    <mergeCell ref="LPG90:LPH90"/>
    <mergeCell ref="LPI90:LPJ90"/>
    <mergeCell ref="LPK90:LPL90"/>
    <mergeCell ref="LOS90:LOT90"/>
    <mergeCell ref="LOU90:LOV90"/>
    <mergeCell ref="LOW90:LOX90"/>
    <mergeCell ref="LOY90:LOZ90"/>
    <mergeCell ref="LPA90:LPB90"/>
    <mergeCell ref="LOI90:LOJ90"/>
    <mergeCell ref="LOK90:LOL90"/>
    <mergeCell ref="LOM90:LON90"/>
    <mergeCell ref="LOO90:LOP90"/>
    <mergeCell ref="LOQ90:LOR90"/>
    <mergeCell ref="LNY90:LNZ90"/>
    <mergeCell ref="LOA90:LOB90"/>
    <mergeCell ref="LOC90:LOD90"/>
    <mergeCell ref="LOE90:LOF90"/>
    <mergeCell ref="LOG90:LOH90"/>
    <mergeCell ref="LNO90:LNP90"/>
    <mergeCell ref="LNQ90:LNR90"/>
    <mergeCell ref="LNS90:LNT90"/>
    <mergeCell ref="LNU90:LNV90"/>
    <mergeCell ref="LNW90:LNX90"/>
    <mergeCell ref="LNE90:LNF90"/>
    <mergeCell ref="LNG90:LNH90"/>
    <mergeCell ref="LNI90:LNJ90"/>
    <mergeCell ref="LNK90:LNL90"/>
    <mergeCell ref="LNM90:LNN90"/>
    <mergeCell ref="LMU90:LMV90"/>
    <mergeCell ref="LMW90:LMX90"/>
    <mergeCell ref="LMY90:LMZ90"/>
    <mergeCell ref="LNA90:LNB90"/>
    <mergeCell ref="LNC90:LND90"/>
    <mergeCell ref="LMK90:LML90"/>
    <mergeCell ref="LMM90:LMN90"/>
    <mergeCell ref="LMO90:LMP90"/>
    <mergeCell ref="LMQ90:LMR90"/>
    <mergeCell ref="LMS90:LMT90"/>
    <mergeCell ref="LMA90:LMB90"/>
    <mergeCell ref="LMC90:LMD90"/>
    <mergeCell ref="LME90:LMF90"/>
    <mergeCell ref="LMG90:LMH90"/>
    <mergeCell ref="LMI90:LMJ90"/>
    <mergeCell ref="LLQ90:LLR90"/>
    <mergeCell ref="LLS90:LLT90"/>
    <mergeCell ref="LLU90:LLV90"/>
    <mergeCell ref="LLW90:LLX90"/>
    <mergeCell ref="LLY90:LLZ90"/>
    <mergeCell ref="LLG90:LLH90"/>
    <mergeCell ref="LLI90:LLJ90"/>
    <mergeCell ref="LLK90:LLL90"/>
    <mergeCell ref="LLM90:LLN90"/>
    <mergeCell ref="LLO90:LLP90"/>
    <mergeCell ref="LKW90:LKX90"/>
    <mergeCell ref="LKY90:LKZ90"/>
    <mergeCell ref="LLA90:LLB90"/>
    <mergeCell ref="LLC90:LLD90"/>
    <mergeCell ref="LLE90:LLF90"/>
    <mergeCell ref="LKM90:LKN90"/>
    <mergeCell ref="LKO90:LKP90"/>
    <mergeCell ref="LKQ90:LKR90"/>
    <mergeCell ref="LKS90:LKT90"/>
    <mergeCell ref="LKU90:LKV90"/>
    <mergeCell ref="LKC90:LKD90"/>
    <mergeCell ref="LKE90:LKF90"/>
    <mergeCell ref="LKG90:LKH90"/>
    <mergeCell ref="LKI90:LKJ90"/>
    <mergeCell ref="LKK90:LKL90"/>
    <mergeCell ref="LJS90:LJT90"/>
    <mergeCell ref="LJU90:LJV90"/>
    <mergeCell ref="LJW90:LJX90"/>
    <mergeCell ref="LJY90:LJZ90"/>
    <mergeCell ref="LKA90:LKB90"/>
    <mergeCell ref="LJI90:LJJ90"/>
    <mergeCell ref="LJK90:LJL90"/>
    <mergeCell ref="LJM90:LJN90"/>
    <mergeCell ref="LJO90:LJP90"/>
    <mergeCell ref="LJQ90:LJR90"/>
    <mergeCell ref="LIY90:LIZ90"/>
    <mergeCell ref="LJA90:LJB90"/>
    <mergeCell ref="LJC90:LJD90"/>
    <mergeCell ref="LJE90:LJF90"/>
    <mergeCell ref="LJG90:LJH90"/>
    <mergeCell ref="LIO90:LIP90"/>
    <mergeCell ref="LIQ90:LIR90"/>
    <mergeCell ref="LIS90:LIT90"/>
    <mergeCell ref="LIU90:LIV90"/>
    <mergeCell ref="LIW90:LIX90"/>
    <mergeCell ref="LIE90:LIF90"/>
    <mergeCell ref="LIG90:LIH90"/>
    <mergeCell ref="LII90:LIJ90"/>
    <mergeCell ref="LIK90:LIL90"/>
    <mergeCell ref="LIM90:LIN90"/>
    <mergeCell ref="LHU90:LHV90"/>
    <mergeCell ref="LHW90:LHX90"/>
    <mergeCell ref="LHY90:LHZ90"/>
    <mergeCell ref="LIA90:LIB90"/>
    <mergeCell ref="LIC90:LID90"/>
    <mergeCell ref="LHK90:LHL90"/>
    <mergeCell ref="LHM90:LHN90"/>
    <mergeCell ref="LHO90:LHP90"/>
    <mergeCell ref="LHQ90:LHR90"/>
    <mergeCell ref="LHS90:LHT90"/>
    <mergeCell ref="LHA90:LHB90"/>
    <mergeCell ref="LHC90:LHD90"/>
    <mergeCell ref="LHE90:LHF90"/>
    <mergeCell ref="LHG90:LHH90"/>
    <mergeCell ref="LHI90:LHJ90"/>
    <mergeCell ref="LGQ90:LGR90"/>
    <mergeCell ref="LGS90:LGT90"/>
    <mergeCell ref="LGU90:LGV90"/>
    <mergeCell ref="LGW90:LGX90"/>
    <mergeCell ref="LGY90:LGZ90"/>
    <mergeCell ref="LGG90:LGH90"/>
    <mergeCell ref="LGI90:LGJ90"/>
    <mergeCell ref="LGK90:LGL90"/>
    <mergeCell ref="LGM90:LGN90"/>
    <mergeCell ref="LGO90:LGP90"/>
    <mergeCell ref="LFW90:LFX90"/>
    <mergeCell ref="LFY90:LFZ90"/>
    <mergeCell ref="LGA90:LGB90"/>
    <mergeCell ref="LGC90:LGD90"/>
    <mergeCell ref="LGE90:LGF90"/>
    <mergeCell ref="LFM90:LFN90"/>
    <mergeCell ref="LFO90:LFP90"/>
    <mergeCell ref="LFQ90:LFR90"/>
    <mergeCell ref="LFS90:LFT90"/>
    <mergeCell ref="LFU90:LFV90"/>
    <mergeCell ref="LFC90:LFD90"/>
    <mergeCell ref="LFE90:LFF90"/>
    <mergeCell ref="LFG90:LFH90"/>
    <mergeCell ref="LFI90:LFJ90"/>
    <mergeCell ref="LFK90:LFL90"/>
    <mergeCell ref="LES90:LET90"/>
    <mergeCell ref="LEU90:LEV90"/>
    <mergeCell ref="LEW90:LEX90"/>
    <mergeCell ref="LEY90:LEZ90"/>
    <mergeCell ref="LFA90:LFB90"/>
    <mergeCell ref="LEI90:LEJ90"/>
    <mergeCell ref="LEK90:LEL90"/>
    <mergeCell ref="LEM90:LEN90"/>
    <mergeCell ref="LEO90:LEP90"/>
    <mergeCell ref="LEQ90:LER90"/>
    <mergeCell ref="LDY90:LDZ90"/>
    <mergeCell ref="LEA90:LEB90"/>
    <mergeCell ref="LEC90:LED90"/>
    <mergeCell ref="LEE90:LEF90"/>
    <mergeCell ref="LEG90:LEH90"/>
    <mergeCell ref="LDO90:LDP90"/>
    <mergeCell ref="LDQ90:LDR90"/>
    <mergeCell ref="LDS90:LDT90"/>
    <mergeCell ref="LDU90:LDV90"/>
    <mergeCell ref="LDW90:LDX90"/>
    <mergeCell ref="LDE90:LDF90"/>
    <mergeCell ref="LDG90:LDH90"/>
    <mergeCell ref="LDI90:LDJ90"/>
    <mergeCell ref="LDK90:LDL90"/>
    <mergeCell ref="LDM90:LDN90"/>
    <mergeCell ref="LCU90:LCV90"/>
    <mergeCell ref="LCW90:LCX90"/>
    <mergeCell ref="LCY90:LCZ90"/>
    <mergeCell ref="LDA90:LDB90"/>
    <mergeCell ref="LDC90:LDD90"/>
    <mergeCell ref="LCK90:LCL90"/>
    <mergeCell ref="LCM90:LCN90"/>
    <mergeCell ref="LCO90:LCP90"/>
    <mergeCell ref="LCQ90:LCR90"/>
    <mergeCell ref="LCS90:LCT90"/>
    <mergeCell ref="LCA90:LCB90"/>
    <mergeCell ref="LCC90:LCD90"/>
    <mergeCell ref="LCE90:LCF90"/>
    <mergeCell ref="LCG90:LCH90"/>
    <mergeCell ref="LCI90:LCJ90"/>
    <mergeCell ref="LBQ90:LBR90"/>
    <mergeCell ref="LBS90:LBT90"/>
    <mergeCell ref="LBU90:LBV90"/>
    <mergeCell ref="LBW90:LBX90"/>
    <mergeCell ref="LBY90:LBZ90"/>
    <mergeCell ref="LBG90:LBH90"/>
    <mergeCell ref="LBI90:LBJ90"/>
    <mergeCell ref="LBK90:LBL90"/>
    <mergeCell ref="LBM90:LBN90"/>
    <mergeCell ref="LBO90:LBP90"/>
    <mergeCell ref="LAW90:LAX90"/>
    <mergeCell ref="LAY90:LAZ90"/>
    <mergeCell ref="LBA90:LBB90"/>
    <mergeCell ref="LBC90:LBD90"/>
    <mergeCell ref="LBE90:LBF90"/>
    <mergeCell ref="LAM90:LAN90"/>
    <mergeCell ref="LAO90:LAP90"/>
    <mergeCell ref="LAQ90:LAR90"/>
    <mergeCell ref="LAS90:LAT90"/>
    <mergeCell ref="LAU90:LAV90"/>
    <mergeCell ref="LAC90:LAD90"/>
    <mergeCell ref="LAE90:LAF90"/>
    <mergeCell ref="LAG90:LAH90"/>
    <mergeCell ref="LAI90:LAJ90"/>
    <mergeCell ref="LAK90:LAL90"/>
    <mergeCell ref="KZS90:KZT90"/>
    <mergeCell ref="KZU90:KZV90"/>
    <mergeCell ref="KZW90:KZX90"/>
    <mergeCell ref="KZY90:KZZ90"/>
    <mergeCell ref="LAA90:LAB90"/>
    <mergeCell ref="KZI90:KZJ90"/>
    <mergeCell ref="KZK90:KZL90"/>
    <mergeCell ref="KZM90:KZN90"/>
    <mergeCell ref="KZO90:KZP90"/>
    <mergeCell ref="KZQ90:KZR90"/>
    <mergeCell ref="KYY90:KYZ90"/>
    <mergeCell ref="KZA90:KZB90"/>
    <mergeCell ref="KZC90:KZD90"/>
    <mergeCell ref="KZE90:KZF90"/>
    <mergeCell ref="KZG90:KZH90"/>
    <mergeCell ref="KYO90:KYP90"/>
    <mergeCell ref="KYQ90:KYR90"/>
    <mergeCell ref="KYS90:KYT90"/>
    <mergeCell ref="KYU90:KYV90"/>
    <mergeCell ref="KYW90:KYX90"/>
    <mergeCell ref="KYE90:KYF90"/>
    <mergeCell ref="KYG90:KYH90"/>
    <mergeCell ref="KYI90:KYJ90"/>
    <mergeCell ref="KYK90:KYL90"/>
    <mergeCell ref="KYM90:KYN90"/>
    <mergeCell ref="KXU90:KXV90"/>
    <mergeCell ref="KXW90:KXX90"/>
    <mergeCell ref="KXY90:KXZ90"/>
    <mergeCell ref="KYA90:KYB90"/>
    <mergeCell ref="KYC90:KYD90"/>
    <mergeCell ref="KXK90:KXL90"/>
    <mergeCell ref="KXM90:KXN90"/>
    <mergeCell ref="KXO90:KXP90"/>
    <mergeCell ref="KXQ90:KXR90"/>
    <mergeCell ref="KXS90:KXT90"/>
    <mergeCell ref="KXA90:KXB90"/>
    <mergeCell ref="KXC90:KXD90"/>
    <mergeCell ref="KXE90:KXF90"/>
    <mergeCell ref="KXG90:KXH90"/>
    <mergeCell ref="KXI90:KXJ90"/>
    <mergeCell ref="KWQ90:KWR90"/>
    <mergeCell ref="KWS90:KWT90"/>
    <mergeCell ref="KWU90:KWV90"/>
    <mergeCell ref="KWW90:KWX90"/>
    <mergeCell ref="KWY90:KWZ90"/>
    <mergeCell ref="KWG90:KWH90"/>
    <mergeCell ref="KWI90:KWJ90"/>
    <mergeCell ref="KWK90:KWL90"/>
    <mergeCell ref="KWM90:KWN90"/>
    <mergeCell ref="KWO90:KWP90"/>
    <mergeCell ref="KVW90:KVX90"/>
    <mergeCell ref="KVY90:KVZ90"/>
    <mergeCell ref="KWA90:KWB90"/>
    <mergeCell ref="KWC90:KWD90"/>
    <mergeCell ref="KWE90:KWF90"/>
    <mergeCell ref="KVM90:KVN90"/>
    <mergeCell ref="KVO90:KVP90"/>
    <mergeCell ref="KVQ90:KVR90"/>
    <mergeCell ref="KVS90:KVT90"/>
    <mergeCell ref="KVU90:KVV90"/>
    <mergeCell ref="KVC90:KVD90"/>
    <mergeCell ref="KVE90:KVF90"/>
    <mergeCell ref="KVG90:KVH90"/>
    <mergeCell ref="KVI90:KVJ90"/>
    <mergeCell ref="KVK90:KVL90"/>
    <mergeCell ref="KUS90:KUT90"/>
    <mergeCell ref="KUU90:KUV90"/>
    <mergeCell ref="KUW90:KUX90"/>
    <mergeCell ref="KUY90:KUZ90"/>
    <mergeCell ref="KVA90:KVB90"/>
    <mergeCell ref="KUI90:KUJ90"/>
    <mergeCell ref="KUK90:KUL90"/>
    <mergeCell ref="KUM90:KUN90"/>
    <mergeCell ref="KUO90:KUP90"/>
    <mergeCell ref="KUQ90:KUR90"/>
    <mergeCell ref="KTY90:KTZ90"/>
    <mergeCell ref="KUA90:KUB90"/>
    <mergeCell ref="KUC90:KUD90"/>
    <mergeCell ref="KUE90:KUF90"/>
    <mergeCell ref="KUG90:KUH90"/>
    <mergeCell ref="KTO90:KTP90"/>
    <mergeCell ref="KTQ90:KTR90"/>
    <mergeCell ref="KTS90:KTT90"/>
    <mergeCell ref="KTU90:KTV90"/>
    <mergeCell ref="KTW90:KTX90"/>
    <mergeCell ref="KTE90:KTF90"/>
    <mergeCell ref="KTG90:KTH90"/>
    <mergeCell ref="KTI90:KTJ90"/>
    <mergeCell ref="KTK90:KTL90"/>
    <mergeCell ref="KTM90:KTN90"/>
    <mergeCell ref="KSU90:KSV90"/>
    <mergeCell ref="KSW90:KSX90"/>
    <mergeCell ref="KSY90:KSZ90"/>
    <mergeCell ref="KTA90:KTB90"/>
    <mergeCell ref="KTC90:KTD90"/>
    <mergeCell ref="KSK90:KSL90"/>
    <mergeCell ref="KSM90:KSN90"/>
    <mergeCell ref="KSO90:KSP90"/>
    <mergeCell ref="KSQ90:KSR90"/>
    <mergeCell ref="KSS90:KST90"/>
    <mergeCell ref="KSA90:KSB90"/>
    <mergeCell ref="KSC90:KSD90"/>
    <mergeCell ref="KSE90:KSF90"/>
    <mergeCell ref="KSG90:KSH90"/>
    <mergeCell ref="KSI90:KSJ90"/>
    <mergeCell ref="KRQ90:KRR90"/>
    <mergeCell ref="KRS90:KRT90"/>
    <mergeCell ref="KRU90:KRV90"/>
    <mergeCell ref="KRW90:KRX90"/>
    <mergeCell ref="KRY90:KRZ90"/>
    <mergeCell ref="KRG90:KRH90"/>
    <mergeCell ref="KRI90:KRJ90"/>
    <mergeCell ref="KRK90:KRL90"/>
    <mergeCell ref="KRM90:KRN90"/>
    <mergeCell ref="KRO90:KRP90"/>
    <mergeCell ref="KQW90:KQX90"/>
    <mergeCell ref="KQY90:KQZ90"/>
    <mergeCell ref="KRA90:KRB90"/>
    <mergeCell ref="KRC90:KRD90"/>
    <mergeCell ref="KRE90:KRF90"/>
    <mergeCell ref="KQM90:KQN90"/>
    <mergeCell ref="KQO90:KQP90"/>
    <mergeCell ref="KQQ90:KQR90"/>
    <mergeCell ref="KQS90:KQT90"/>
    <mergeCell ref="KQU90:KQV90"/>
    <mergeCell ref="KQC90:KQD90"/>
    <mergeCell ref="KQE90:KQF90"/>
    <mergeCell ref="KQG90:KQH90"/>
    <mergeCell ref="KQI90:KQJ90"/>
    <mergeCell ref="KQK90:KQL90"/>
    <mergeCell ref="KPS90:KPT90"/>
    <mergeCell ref="KPU90:KPV90"/>
    <mergeCell ref="KPW90:KPX90"/>
    <mergeCell ref="KPY90:KPZ90"/>
    <mergeCell ref="KQA90:KQB90"/>
    <mergeCell ref="KPI90:KPJ90"/>
    <mergeCell ref="KPK90:KPL90"/>
    <mergeCell ref="KPM90:KPN90"/>
    <mergeCell ref="KPO90:KPP90"/>
    <mergeCell ref="KPQ90:KPR90"/>
    <mergeCell ref="KOY90:KOZ90"/>
    <mergeCell ref="KPA90:KPB90"/>
    <mergeCell ref="KPC90:KPD90"/>
    <mergeCell ref="KPE90:KPF90"/>
    <mergeCell ref="KPG90:KPH90"/>
    <mergeCell ref="KOO90:KOP90"/>
    <mergeCell ref="KOQ90:KOR90"/>
    <mergeCell ref="KOS90:KOT90"/>
    <mergeCell ref="KOU90:KOV90"/>
    <mergeCell ref="KOW90:KOX90"/>
    <mergeCell ref="KOE90:KOF90"/>
    <mergeCell ref="KOG90:KOH90"/>
    <mergeCell ref="KOI90:KOJ90"/>
    <mergeCell ref="KOK90:KOL90"/>
    <mergeCell ref="KOM90:KON90"/>
    <mergeCell ref="KNU90:KNV90"/>
    <mergeCell ref="KNW90:KNX90"/>
    <mergeCell ref="KNY90:KNZ90"/>
    <mergeCell ref="KOA90:KOB90"/>
    <mergeCell ref="KOC90:KOD90"/>
    <mergeCell ref="KNK90:KNL90"/>
    <mergeCell ref="KNM90:KNN90"/>
    <mergeCell ref="KNO90:KNP90"/>
    <mergeCell ref="KNQ90:KNR90"/>
    <mergeCell ref="KNS90:KNT90"/>
    <mergeCell ref="KNA90:KNB90"/>
    <mergeCell ref="KNC90:KND90"/>
    <mergeCell ref="KNE90:KNF90"/>
    <mergeCell ref="KNG90:KNH90"/>
    <mergeCell ref="KNI90:KNJ90"/>
    <mergeCell ref="KMQ90:KMR90"/>
    <mergeCell ref="KMS90:KMT90"/>
    <mergeCell ref="KMU90:KMV90"/>
    <mergeCell ref="KMW90:KMX90"/>
    <mergeCell ref="KMY90:KMZ90"/>
    <mergeCell ref="KMG90:KMH90"/>
    <mergeCell ref="KMI90:KMJ90"/>
    <mergeCell ref="KMK90:KML90"/>
    <mergeCell ref="KMM90:KMN90"/>
    <mergeCell ref="KMO90:KMP90"/>
    <mergeCell ref="KLW90:KLX90"/>
    <mergeCell ref="KLY90:KLZ90"/>
    <mergeCell ref="KMA90:KMB90"/>
    <mergeCell ref="KMC90:KMD90"/>
    <mergeCell ref="KME90:KMF90"/>
    <mergeCell ref="KLM90:KLN90"/>
    <mergeCell ref="KLO90:KLP90"/>
    <mergeCell ref="KLQ90:KLR90"/>
    <mergeCell ref="KLS90:KLT90"/>
    <mergeCell ref="KLU90:KLV90"/>
    <mergeCell ref="KLC90:KLD90"/>
    <mergeCell ref="KLE90:KLF90"/>
    <mergeCell ref="KLG90:KLH90"/>
    <mergeCell ref="KLI90:KLJ90"/>
    <mergeCell ref="KLK90:KLL90"/>
    <mergeCell ref="KKS90:KKT90"/>
    <mergeCell ref="KKU90:KKV90"/>
    <mergeCell ref="KKW90:KKX90"/>
    <mergeCell ref="KKY90:KKZ90"/>
    <mergeCell ref="KLA90:KLB90"/>
    <mergeCell ref="KKI90:KKJ90"/>
    <mergeCell ref="KKK90:KKL90"/>
    <mergeCell ref="KKM90:KKN90"/>
    <mergeCell ref="KKO90:KKP90"/>
    <mergeCell ref="KKQ90:KKR90"/>
    <mergeCell ref="KJY90:KJZ90"/>
    <mergeCell ref="KKA90:KKB90"/>
    <mergeCell ref="KKC90:KKD90"/>
    <mergeCell ref="KKE90:KKF90"/>
    <mergeCell ref="KKG90:KKH90"/>
    <mergeCell ref="KJO90:KJP90"/>
    <mergeCell ref="KJQ90:KJR90"/>
    <mergeCell ref="KJS90:KJT90"/>
    <mergeCell ref="KJU90:KJV90"/>
    <mergeCell ref="KJW90:KJX90"/>
    <mergeCell ref="KJE90:KJF90"/>
    <mergeCell ref="KJG90:KJH90"/>
    <mergeCell ref="KJI90:KJJ90"/>
    <mergeCell ref="KJK90:KJL90"/>
    <mergeCell ref="KJM90:KJN90"/>
    <mergeCell ref="KIU90:KIV90"/>
    <mergeCell ref="KIW90:KIX90"/>
    <mergeCell ref="KIY90:KIZ90"/>
    <mergeCell ref="KJA90:KJB90"/>
    <mergeCell ref="KJC90:KJD90"/>
    <mergeCell ref="KIK90:KIL90"/>
    <mergeCell ref="KIM90:KIN90"/>
    <mergeCell ref="KIO90:KIP90"/>
    <mergeCell ref="KIQ90:KIR90"/>
    <mergeCell ref="KIS90:KIT90"/>
    <mergeCell ref="KIA90:KIB90"/>
    <mergeCell ref="KIC90:KID90"/>
    <mergeCell ref="KIE90:KIF90"/>
    <mergeCell ref="KIG90:KIH90"/>
    <mergeCell ref="KII90:KIJ90"/>
    <mergeCell ref="KHQ90:KHR90"/>
    <mergeCell ref="KHS90:KHT90"/>
    <mergeCell ref="KHU90:KHV90"/>
    <mergeCell ref="KHW90:KHX90"/>
    <mergeCell ref="KHY90:KHZ90"/>
    <mergeCell ref="KHG90:KHH90"/>
    <mergeCell ref="KHI90:KHJ90"/>
    <mergeCell ref="KHK90:KHL90"/>
    <mergeCell ref="KHM90:KHN90"/>
    <mergeCell ref="KHO90:KHP90"/>
    <mergeCell ref="KGW90:KGX90"/>
    <mergeCell ref="KGY90:KGZ90"/>
    <mergeCell ref="KHA90:KHB90"/>
    <mergeCell ref="KHC90:KHD90"/>
    <mergeCell ref="KHE90:KHF90"/>
    <mergeCell ref="KGM90:KGN90"/>
    <mergeCell ref="KGO90:KGP90"/>
    <mergeCell ref="KGQ90:KGR90"/>
    <mergeCell ref="KGS90:KGT90"/>
    <mergeCell ref="KGU90:KGV90"/>
    <mergeCell ref="KGC90:KGD90"/>
    <mergeCell ref="KGE90:KGF90"/>
    <mergeCell ref="KGG90:KGH90"/>
    <mergeCell ref="KGI90:KGJ90"/>
    <mergeCell ref="KGK90:KGL90"/>
    <mergeCell ref="KFS90:KFT90"/>
    <mergeCell ref="KFU90:KFV90"/>
    <mergeCell ref="KFW90:KFX90"/>
    <mergeCell ref="KFY90:KFZ90"/>
    <mergeCell ref="KGA90:KGB90"/>
    <mergeCell ref="KFI90:KFJ90"/>
    <mergeCell ref="KFK90:KFL90"/>
    <mergeCell ref="KFM90:KFN90"/>
    <mergeCell ref="KFO90:KFP90"/>
    <mergeCell ref="KFQ90:KFR90"/>
    <mergeCell ref="KEY90:KEZ90"/>
    <mergeCell ref="KFA90:KFB90"/>
    <mergeCell ref="KFC90:KFD90"/>
    <mergeCell ref="KFE90:KFF90"/>
    <mergeCell ref="KFG90:KFH90"/>
    <mergeCell ref="KEO90:KEP90"/>
    <mergeCell ref="KEQ90:KER90"/>
    <mergeCell ref="KES90:KET90"/>
    <mergeCell ref="KEU90:KEV90"/>
    <mergeCell ref="KEW90:KEX90"/>
    <mergeCell ref="KEE90:KEF90"/>
    <mergeCell ref="KEG90:KEH90"/>
    <mergeCell ref="KEI90:KEJ90"/>
    <mergeCell ref="KEK90:KEL90"/>
    <mergeCell ref="KEM90:KEN90"/>
    <mergeCell ref="KDU90:KDV90"/>
    <mergeCell ref="KDW90:KDX90"/>
    <mergeCell ref="KDY90:KDZ90"/>
    <mergeCell ref="KEA90:KEB90"/>
    <mergeCell ref="KEC90:KED90"/>
    <mergeCell ref="KDK90:KDL90"/>
    <mergeCell ref="KDM90:KDN90"/>
    <mergeCell ref="KDO90:KDP90"/>
    <mergeCell ref="KDQ90:KDR90"/>
    <mergeCell ref="KDS90:KDT90"/>
    <mergeCell ref="KDA90:KDB90"/>
    <mergeCell ref="KDC90:KDD90"/>
    <mergeCell ref="KDE90:KDF90"/>
    <mergeCell ref="KDG90:KDH90"/>
    <mergeCell ref="KDI90:KDJ90"/>
    <mergeCell ref="KCQ90:KCR90"/>
    <mergeCell ref="KCS90:KCT90"/>
    <mergeCell ref="KCU90:KCV90"/>
    <mergeCell ref="KCW90:KCX90"/>
    <mergeCell ref="KCY90:KCZ90"/>
    <mergeCell ref="KCG90:KCH90"/>
    <mergeCell ref="KCI90:KCJ90"/>
    <mergeCell ref="KCK90:KCL90"/>
    <mergeCell ref="KCM90:KCN90"/>
    <mergeCell ref="KCO90:KCP90"/>
    <mergeCell ref="KBW90:KBX90"/>
    <mergeCell ref="KBY90:KBZ90"/>
    <mergeCell ref="KCA90:KCB90"/>
    <mergeCell ref="KCC90:KCD90"/>
    <mergeCell ref="KCE90:KCF90"/>
    <mergeCell ref="KBM90:KBN90"/>
    <mergeCell ref="KBO90:KBP90"/>
    <mergeCell ref="KBQ90:KBR90"/>
    <mergeCell ref="KBS90:KBT90"/>
    <mergeCell ref="KBU90:KBV90"/>
    <mergeCell ref="KBC90:KBD90"/>
    <mergeCell ref="KBE90:KBF90"/>
    <mergeCell ref="KBG90:KBH90"/>
    <mergeCell ref="KBI90:KBJ90"/>
    <mergeCell ref="KBK90:KBL90"/>
    <mergeCell ref="KAS90:KAT90"/>
    <mergeCell ref="KAU90:KAV90"/>
    <mergeCell ref="KAW90:KAX90"/>
    <mergeCell ref="KAY90:KAZ90"/>
    <mergeCell ref="KBA90:KBB90"/>
    <mergeCell ref="KAI90:KAJ90"/>
    <mergeCell ref="KAK90:KAL90"/>
    <mergeCell ref="KAM90:KAN90"/>
    <mergeCell ref="KAO90:KAP90"/>
    <mergeCell ref="KAQ90:KAR90"/>
    <mergeCell ref="JZY90:JZZ90"/>
    <mergeCell ref="KAA90:KAB90"/>
    <mergeCell ref="KAC90:KAD90"/>
    <mergeCell ref="KAE90:KAF90"/>
    <mergeCell ref="KAG90:KAH90"/>
    <mergeCell ref="JZO90:JZP90"/>
    <mergeCell ref="JZQ90:JZR90"/>
    <mergeCell ref="JZS90:JZT90"/>
    <mergeCell ref="JZU90:JZV90"/>
    <mergeCell ref="JZW90:JZX90"/>
    <mergeCell ref="JZE90:JZF90"/>
    <mergeCell ref="JZG90:JZH90"/>
    <mergeCell ref="JZI90:JZJ90"/>
    <mergeCell ref="JZK90:JZL90"/>
    <mergeCell ref="JZM90:JZN90"/>
    <mergeCell ref="JYU90:JYV90"/>
    <mergeCell ref="JYW90:JYX90"/>
    <mergeCell ref="JYY90:JYZ90"/>
    <mergeCell ref="JZA90:JZB90"/>
    <mergeCell ref="JZC90:JZD90"/>
    <mergeCell ref="JYK90:JYL90"/>
    <mergeCell ref="JYM90:JYN90"/>
    <mergeCell ref="JYO90:JYP90"/>
    <mergeCell ref="JYQ90:JYR90"/>
    <mergeCell ref="JYS90:JYT90"/>
    <mergeCell ref="JYA90:JYB90"/>
    <mergeCell ref="JYC90:JYD90"/>
    <mergeCell ref="JYE90:JYF90"/>
    <mergeCell ref="JYG90:JYH90"/>
    <mergeCell ref="JYI90:JYJ90"/>
    <mergeCell ref="JXQ90:JXR90"/>
    <mergeCell ref="JXS90:JXT90"/>
    <mergeCell ref="JXU90:JXV90"/>
    <mergeCell ref="JXW90:JXX90"/>
    <mergeCell ref="JXY90:JXZ90"/>
    <mergeCell ref="JXG90:JXH90"/>
    <mergeCell ref="JXI90:JXJ90"/>
    <mergeCell ref="JXK90:JXL90"/>
    <mergeCell ref="JXM90:JXN90"/>
    <mergeCell ref="JXO90:JXP90"/>
    <mergeCell ref="JWW90:JWX90"/>
    <mergeCell ref="JWY90:JWZ90"/>
    <mergeCell ref="JXA90:JXB90"/>
    <mergeCell ref="JXC90:JXD90"/>
    <mergeCell ref="JXE90:JXF90"/>
    <mergeCell ref="JWM90:JWN90"/>
    <mergeCell ref="JWO90:JWP90"/>
    <mergeCell ref="JWQ90:JWR90"/>
    <mergeCell ref="JWS90:JWT90"/>
    <mergeCell ref="JWU90:JWV90"/>
    <mergeCell ref="JWC90:JWD90"/>
    <mergeCell ref="JWE90:JWF90"/>
    <mergeCell ref="JWG90:JWH90"/>
    <mergeCell ref="JWI90:JWJ90"/>
    <mergeCell ref="JWK90:JWL90"/>
    <mergeCell ref="JVS90:JVT90"/>
    <mergeCell ref="JVU90:JVV90"/>
    <mergeCell ref="JVW90:JVX90"/>
    <mergeCell ref="JVY90:JVZ90"/>
    <mergeCell ref="JWA90:JWB90"/>
    <mergeCell ref="JVI90:JVJ90"/>
    <mergeCell ref="JVK90:JVL90"/>
    <mergeCell ref="JVM90:JVN90"/>
    <mergeCell ref="JVO90:JVP90"/>
    <mergeCell ref="JVQ90:JVR90"/>
    <mergeCell ref="JUY90:JUZ90"/>
    <mergeCell ref="JVA90:JVB90"/>
    <mergeCell ref="JVC90:JVD90"/>
    <mergeCell ref="JVE90:JVF90"/>
    <mergeCell ref="JVG90:JVH90"/>
    <mergeCell ref="JUO90:JUP90"/>
    <mergeCell ref="JUQ90:JUR90"/>
    <mergeCell ref="JUS90:JUT90"/>
    <mergeCell ref="JUU90:JUV90"/>
    <mergeCell ref="JUW90:JUX90"/>
    <mergeCell ref="JUE90:JUF90"/>
    <mergeCell ref="JUG90:JUH90"/>
    <mergeCell ref="JUI90:JUJ90"/>
    <mergeCell ref="JUK90:JUL90"/>
    <mergeCell ref="JUM90:JUN90"/>
    <mergeCell ref="JTU90:JTV90"/>
    <mergeCell ref="JTW90:JTX90"/>
    <mergeCell ref="JTY90:JTZ90"/>
    <mergeCell ref="JUA90:JUB90"/>
    <mergeCell ref="JUC90:JUD90"/>
    <mergeCell ref="JTK90:JTL90"/>
    <mergeCell ref="JTM90:JTN90"/>
    <mergeCell ref="JTO90:JTP90"/>
    <mergeCell ref="JTQ90:JTR90"/>
    <mergeCell ref="JTS90:JTT90"/>
    <mergeCell ref="JTA90:JTB90"/>
    <mergeCell ref="JTC90:JTD90"/>
    <mergeCell ref="JTE90:JTF90"/>
    <mergeCell ref="JTG90:JTH90"/>
    <mergeCell ref="JTI90:JTJ90"/>
    <mergeCell ref="JSQ90:JSR90"/>
    <mergeCell ref="JSS90:JST90"/>
    <mergeCell ref="JSU90:JSV90"/>
    <mergeCell ref="JSW90:JSX90"/>
    <mergeCell ref="JSY90:JSZ90"/>
    <mergeCell ref="JSG90:JSH90"/>
    <mergeCell ref="JSI90:JSJ90"/>
    <mergeCell ref="JSK90:JSL90"/>
    <mergeCell ref="JSM90:JSN90"/>
    <mergeCell ref="JSO90:JSP90"/>
    <mergeCell ref="JRW90:JRX90"/>
    <mergeCell ref="JRY90:JRZ90"/>
    <mergeCell ref="JSA90:JSB90"/>
    <mergeCell ref="JSC90:JSD90"/>
    <mergeCell ref="JSE90:JSF90"/>
    <mergeCell ref="JRM90:JRN90"/>
    <mergeCell ref="JRO90:JRP90"/>
    <mergeCell ref="JRQ90:JRR90"/>
    <mergeCell ref="JRS90:JRT90"/>
    <mergeCell ref="JRU90:JRV90"/>
    <mergeCell ref="JRC90:JRD90"/>
    <mergeCell ref="JRE90:JRF90"/>
    <mergeCell ref="JRG90:JRH90"/>
    <mergeCell ref="JRI90:JRJ90"/>
    <mergeCell ref="JRK90:JRL90"/>
    <mergeCell ref="JQS90:JQT90"/>
    <mergeCell ref="JQU90:JQV90"/>
    <mergeCell ref="JQW90:JQX90"/>
    <mergeCell ref="JQY90:JQZ90"/>
    <mergeCell ref="JRA90:JRB90"/>
    <mergeCell ref="JQI90:JQJ90"/>
    <mergeCell ref="JQK90:JQL90"/>
    <mergeCell ref="JQM90:JQN90"/>
    <mergeCell ref="JQO90:JQP90"/>
    <mergeCell ref="JQQ90:JQR90"/>
    <mergeCell ref="JPY90:JPZ90"/>
    <mergeCell ref="JQA90:JQB90"/>
    <mergeCell ref="JQC90:JQD90"/>
    <mergeCell ref="JQE90:JQF90"/>
    <mergeCell ref="JQG90:JQH90"/>
    <mergeCell ref="JPO90:JPP90"/>
    <mergeCell ref="JPQ90:JPR90"/>
    <mergeCell ref="JPS90:JPT90"/>
    <mergeCell ref="JPU90:JPV90"/>
    <mergeCell ref="JPW90:JPX90"/>
    <mergeCell ref="JPE90:JPF90"/>
    <mergeCell ref="JPG90:JPH90"/>
    <mergeCell ref="JPI90:JPJ90"/>
    <mergeCell ref="JPK90:JPL90"/>
    <mergeCell ref="JPM90:JPN90"/>
    <mergeCell ref="JOU90:JOV90"/>
    <mergeCell ref="JOW90:JOX90"/>
    <mergeCell ref="JOY90:JOZ90"/>
    <mergeCell ref="JPA90:JPB90"/>
    <mergeCell ref="JPC90:JPD90"/>
    <mergeCell ref="JOK90:JOL90"/>
    <mergeCell ref="JOM90:JON90"/>
    <mergeCell ref="JOO90:JOP90"/>
    <mergeCell ref="JOQ90:JOR90"/>
    <mergeCell ref="JOS90:JOT90"/>
    <mergeCell ref="JOA90:JOB90"/>
    <mergeCell ref="JOC90:JOD90"/>
    <mergeCell ref="JOE90:JOF90"/>
    <mergeCell ref="JOG90:JOH90"/>
    <mergeCell ref="JOI90:JOJ90"/>
    <mergeCell ref="JNQ90:JNR90"/>
    <mergeCell ref="JNS90:JNT90"/>
    <mergeCell ref="JNU90:JNV90"/>
    <mergeCell ref="JNW90:JNX90"/>
    <mergeCell ref="JNY90:JNZ90"/>
    <mergeCell ref="JNG90:JNH90"/>
    <mergeCell ref="JNI90:JNJ90"/>
    <mergeCell ref="JNK90:JNL90"/>
    <mergeCell ref="JNM90:JNN90"/>
    <mergeCell ref="JNO90:JNP90"/>
    <mergeCell ref="JMW90:JMX90"/>
    <mergeCell ref="JMY90:JMZ90"/>
    <mergeCell ref="JNA90:JNB90"/>
    <mergeCell ref="JNC90:JND90"/>
    <mergeCell ref="JNE90:JNF90"/>
    <mergeCell ref="JMM90:JMN90"/>
    <mergeCell ref="JMO90:JMP90"/>
    <mergeCell ref="JMQ90:JMR90"/>
    <mergeCell ref="JMS90:JMT90"/>
    <mergeCell ref="JMU90:JMV90"/>
    <mergeCell ref="JMC90:JMD90"/>
    <mergeCell ref="JME90:JMF90"/>
    <mergeCell ref="JMG90:JMH90"/>
    <mergeCell ref="JMI90:JMJ90"/>
    <mergeCell ref="JMK90:JML90"/>
    <mergeCell ref="JLS90:JLT90"/>
    <mergeCell ref="JLU90:JLV90"/>
    <mergeCell ref="JLW90:JLX90"/>
    <mergeCell ref="JLY90:JLZ90"/>
    <mergeCell ref="JMA90:JMB90"/>
    <mergeCell ref="JLI90:JLJ90"/>
    <mergeCell ref="JLK90:JLL90"/>
    <mergeCell ref="JLM90:JLN90"/>
    <mergeCell ref="JLO90:JLP90"/>
    <mergeCell ref="JLQ90:JLR90"/>
    <mergeCell ref="JKY90:JKZ90"/>
    <mergeCell ref="JLA90:JLB90"/>
    <mergeCell ref="JLC90:JLD90"/>
    <mergeCell ref="JLE90:JLF90"/>
    <mergeCell ref="JLG90:JLH90"/>
    <mergeCell ref="JKO90:JKP90"/>
    <mergeCell ref="JKQ90:JKR90"/>
    <mergeCell ref="JKS90:JKT90"/>
    <mergeCell ref="JKU90:JKV90"/>
    <mergeCell ref="JKW90:JKX90"/>
    <mergeCell ref="JKE90:JKF90"/>
    <mergeCell ref="JKG90:JKH90"/>
    <mergeCell ref="JKI90:JKJ90"/>
    <mergeCell ref="JKK90:JKL90"/>
    <mergeCell ref="JKM90:JKN90"/>
    <mergeCell ref="JJU90:JJV90"/>
    <mergeCell ref="JJW90:JJX90"/>
    <mergeCell ref="JJY90:JJZ90"/>
    <mergeCell ref="JKA90:JKB90"/>
    <mergeCell ref="JKC90:JKD90"/>
    <mergeCell ref="JJK90:JJL90"/>
    <mergeCell ref="JJM90:JJN90"/>
    <mergeCell ref="JJO90:JJP90"/>
    <mergeCell ref="JJQ90:JJR90"/>
    <mergeCell ref="JJS90:JJT90"/>
    <mergeCell ref="JJA90:JJB90"/>
    <mergeCell ref="JJC90:JJD90"/>
    <mergeCell ref="JJE90:JJF90"/>
    <mergeCell ref="JJG90:JJH90"/>
    <mergeCell ref="JJI90:JJJ90"/>
    <mergeCell ref="JIQ90:JIR90"/>
    <mergeCell ref="JIS90:JIT90"/>
    <mergeCell ref="JIU90:JIV90"/>
    <mergeCell ref="JIW90:JIX90"/>
    <mergeCell ref="JIY90:JIZ90"/>
    <mergeCell ref="JIG90:JIH90"/>
    <mergeCell ref="JII90:JIJ90"/>
    <mergeCell ref="JIK90:JIL90"/>
    <mergeCell ref="JIM90:JIN90"/>
    <mergeCell ref="JIO90:JIP90"/>
    <mergeCell ref="JHW90:JHX90"/>
    <mergeCell ref="JHY90:JHZ90"/>
    <mergeCell ref="JIA90:JIB90"/>
    <mergeCell ref="JIC90:JID90"/>
    <mergeCell ref="JIE90:JIF90"/>
    <mergeCell ref="JHM90:JHN90"/>
    <mergeCell ref="JHO90:JHP90"/>
    <mergeCell ref="JHQ90:JHR90"/>
    <mergeCell ref="JHS90:JHT90"/>
    <mergeCell ref="JHU90:JHV90"/>
    <mergeCell ref="JHC90:JHD90"/>
    <mergeCell ref="JHE90:JHF90"/>
    <mergeCell ref="JHG90:JHH90"/>
    <mergeCell ref="JHI90:JHJ90"/>
    <mergeCell ref="JHK90:JHL90"/>
    <mergeCell ref="JGS90:JGT90"/>
    <mergeCell ref="JGU90:JGV90"/>
    <mergeCell ref="JGW90:JGX90"/>
    <mergeCell ref="JGY90:JGZ90"/>
    <mergeCell ref="JHA90:JHB90"/>
    <mergeCell ref="JGI90:JGJ90"/>
    <mergeCell ref="JGK90:JGL90"/>
    <mergeCell ref="JGM90:JGN90"/>
    <mergeCell ref="JGO90:JGP90"/>
    <mergeCell ref="JGQ90:JGR90"/>
    <mergeCell ref="JFY90:JFZ90"/>
    <mergeCell ref="JGA90:JGB90"/>
    <mergeCell ref="JGC90:JGD90"/>
    <mergeCell ref="JGE90:JGF90"/>
    <mergeCell ref="JGG90:JGH90"/>
    <mergeCell ref="JFO90:JFP90"/>
    <mergeCell ref="JFQ90:JFR90"/>
    <mergeCell ref="JFS90:JFT90"/>
    <mergeCell ref="JFU90:JFV90"/>
    <mergeCell ref="JFW90:JFX90"/>
    <mergeCell ref="JFE90:JFF90"/>
    <mergeCell ref="JFG90:JFH90"/>
    <mergeCell ref="JFI90:JFJ90"/>
    <mergeCell ref="JFK90:JFL90"/>
    <mergeCell ref="JFM90:JFN90"/>
    <mergeCell ref="JEU90:JEV90"/>
    <mergeCell ref="JEW90:JEX90"/>
    <mergeCell ref="JEY90:JEZ90"/>
    <mergeCell ref="JFA90:JFB90"/>
    <mergeCell ref="JFC90:JFD90"/>
    <mergeCell ref="JEK90:JEL90"/>
    <mergeCell ref="JEM90:JEN90"/>
    <mergeCell ref="JEO90:JEP90"/>
    <mergeCell ref="JEQ90:JER90"/>
    <mergeCell ref="JES90:JET90"/>
    <mergeCell ref="JEA90:JEB90"/>
    <mergeCell ref="JEC90:JED90"/>
    <mergeCell ref="JEE90:JEF90"/>
    <mergeCell ref="JEG90:JEH90"/>
    <mergeCell ref="JEI90:JEJ90"/>
    <mergeCell ref="JDQ90:JDR90"/>
    <mergeCell ref="JDS90:JDT90"/>
    <mergeCell ref="JDU90:JDV90"/>
    <mergeCell ref="JDW90:JDX90"/>
    <mergeCell ref="JDY90:JDZ90"/>
    <mergeCell ref="JDG90:JDH90"/>
    <mergeCell ref="JDI90:JDJ90"/>
    <mergeCell ref="JDK90:JDL90"/>
    <mergeCell ref="JDM90:JDN90"/>
    <mergeCell ref="JDO90:JDP90"/>
    <mergeCell ref="JCW90:JCX90"/>
    <mergeCell ref="JCY90:JCZ90"/>
    <mergeCell ref="JDA90:JDB90"/>
    <mergeCell ref="JDC90:JDD90"/>
    <mergeCell ref="JDE90:JDF90"/>
    <mergeCell ref="JCM90:JCN90"/>
    <mergeCell ref="JCO90:JCP90"/>
    <mergeCell ref="JCQ90:JCR90"/>
    <mergeCell ref="JCS90:JCT90"/>
    <mergeCell ref="JCU90:JCV90"/>
    <mergeCell ref="JCC90:JCD90"/>
    <mergeCell ref="JCE90:JCF90"/>
    <mergeCell ref="JCG90:JCH90"/>
    <mergeCell ref="JCI90:JCJ90"/>
    <mergeCell ref="JCK90:JCL90"/>
    <mergeCell ref="JBS90:JBT90"/>
    <mergeCell ref="JBU90:JBV90"/>
    <mergeCell ref="JBW90:JBX90"/>
    <mergeCell ref="JBY90:JBZ90"/>
    <mergeCell ref="JCA90:JCB90"/>
    <mergeCell ref="JBI90:JBJ90"/>
    <mergeCell ref="JBK90:JBL90"/>
    <mergeCell ref="JBM90:JBN90"/>
    <mergeCell ref="JBO90:JBP90"/>
    <mergeCell ref="JBQ90:JBR90"/>
    <mergeCell ref="JAY90:JAZ90"/>
    <mergeCell ref="JBA90:JBB90"/>
    <mergeCell ref="JBC90:JBD90"/>
    <mergeCell ref="JBE90:JBF90"/>
    <mergeCell ref="JBG90:JBH90"/>
    <mergeCell ref="JAO90:JAP90"/>
    <mergeCell ref="JAQ90:JAR90"/>
    <mergeCell ref="JAS90:JAT90"/>
    <mergeCell ref="JAU90:JAV90"/>
    <mergeCell ref="JAW90:JAX90"/>
    <mergeCell ref="JAE90:JAF90"/>
    <mergeCell ref="JAG90:JAH90"/>
    <mergeCell ref="JAI90:JAJ90"/>
    <mergeCell ref="JAK90:JAL90"/>
    <mergeCell ref="JAM90:JAN90"/>
    <mergeCell ref="IZU90:IZV90"/>
    <mergeCell ref="IZW90:IZX90"/>
    <mergeCell ref="IZY90:IZZ90"/>
    <mergeCell ref="JAA90:JAB90"/>
    <mergeCell ref="JAC90:JAD90"/>
    <mergeCell ref="IZK90:IZL90"/>
    <mergeCell ref="IZM90:IZN90"/>
    <mergeCell ref="IZO90:IZP90"/>
    <mergeCell ref="IZQ90:IZR90"/>
    <mergeCell ref="IZS90:IZT90"/>
    <mergeCell ref="IZA90:IZB90"/>
    <mergeCell ref="IZC90:IZD90"/>
    <mergeCell ref="IZE90:IZF90"/>
    <mergeCell ref="IZG90:IZH90"/>
    <mergeCell ref="IZI90:IZJ90"/>
    <mergeCell ref="IYQ90:IYR90"/>
    <mergeCell ref="IYS90:IYT90"/>
    <mergeCell ref="IYU90:IYV90"/>
    <mergeCell ref="IYW90:IYX90"/>
    <mergeCell ref="IYY90:IYZ90"/>
    <mergeCell ref="IYG90:IYH90"/>
    <mergeCell ref="IYI90:IYJ90"/>
    <mergeCell ref="IYK90:IYL90"/>
    <mergeCell ref="IYM90:IYN90"/>
    <mergeCell ref="IYO90:IYP90"/>
    <mergeCell ref="IXW90:IXX90"/>
    <mergeCell ref="IXY90:IXZ90"/>
    <mergeCell ref="IYA90:IYB90"/>
    <mergeCell ref="IYC90:IYD90"/>
    <mergeCell ref="IYE90:IYF90"/>
    <mergeCell ref="IXM90:IXN90"/>
    <mergeCell ref="IXO90:IXP90"/>
    <mergeCell ref="IXQ90:IXR90"/>
    <mergeCell ref="IXS90:IXT90"/>
    <mergeCell ref="IXU90:IXV90"/>
    <mergeCell ref="IXC90:IXD90"/>
    <mergeCell ref="IXE90:IXF90"/>
    <mergeCell ref="IXG90:IXH90"/>
    <mergeCell ref="IXI90:IXJ90"/>
    <mergeCell ref="IXK90:IXL90"/>
    <mergeCell ref="IWS90:IWT90"/>
    <mergeCell ref="IWU90:IWV90"/>
    <mergeCell ref="IWW90:IWX90"/>
    <mergeCell ref="IWY90:IWZ90"/>
    <mergeCell ref="IXA90:IXB90"/>
    <mergeCell ref="IWI90:IWJ90"/>
    <mergeCell ref="IWK90:IWL90"/>
    <mergeCell ref="IWM90:IWN90"/>
    <mergeCell ref="IWO90:IWP90"/>
    <mergeCell ref="IWQ90:IWR90"/>
    <mergeCell ref="IVY90:IVZ90"/>
    <mergeCell ref="IWA90:IWB90"/>
    <mergeCell ref="IWC90:IWD90"/>
    <mergeCell ref="IWE90:IWF90"/>
    <mergeCell ref="IWG90:IWH90"/>
    <mergeCell ref="IVO90:IVP90"/>
    <mergeCell ref="IVQ90:IVR90"/>
    <mergeCell ref="IVS90:IVT90"/>
    <mergeCell ref="IVU90:IVV90"/>
    <mergeCell ref="IVW90:IVX90"/>
    <mergeCell ref="IVE90:IVF90"/>
    <mergeCell ref="IVG90:IVH90"/>
    <mergeCell ref="IVI90:IVJ90"/>
    <mergeCell ref="IVK90:IVL90"/>
    <mergeCell ref="IVM90:IVN90"/>
    <mergeCell ref="IUU90:IUV90"/>
    <mergeCell ref="IUW90:IUX90"/>
    <mergeCell ref="IUY90:IUZ90"/>
    <mergeCell ref="IVA90:IVB90"/>
    <mergeCell ref="IVC90:IVD90"/>
    <mergeCell ref="IUK90:IUL90"/>
    <mergeCell ref="IUM90:IUN90"/>
    <mergeCell ref="IUO90:IUP90"/>
    <mergeCell ref="IUQ90:IUR90"/>
    <mergeCell ref="IUS90:IUT90"/>
    <mergeCell ref="IUA90:IUB90"/>
    <mergeCell ref="IUC90:IUD90"/>
    <mergeCell ref="IUE90:IUF90"/>
    <mergeCell ref="IUG90:IUH90"/>
    <mergeCell ref="IUI90:IUJ90"/>
    <mergeCell ref="ITQ90:ITR90"/>
    <mergeCell ref="ITS90:ITT90"/>
    <mergeCell ref="ITU90:ITV90"/>
    <mergeCell ref="ITW90:ITX90"/>
    <mergeCell ref="ITY90:ITZ90"/>
    <mergeCell ref="ITG90:ITH90"/>
    <mergeCell ref="ITI90:ITJ90"/>
    <mergeCell ref="ITK90:ITL90"/>
    <mergeCell ref="ITM90:ITN90"/>
    <mergeCell ref="ITO90:ITP90"/>
    <mergeCell ref="ISW90:ISX90"/>
    <mergeCell ref="ISY90:ISZ90"/>
    <mergeCell ref="ITA90:ITB90"/>
    <mergeCell ref="ITC90:ITD90"/>
    <mergeCell ref="ITE90:ITF90"/>
    <mergeCell ref="ISM90:ISN90"/>
    <mergeCell ref="ISO90:ISP90"/>
    <mergeCell ref="ISQ90:ISR90"/>
    <mergeCell ref="ISS90:IST90"/>
    <mergeCell ref="ISU90:ISV90"/>
    <mergeCell ref="ISC90:ISD90"/>
    <mergeCell ref="ISE90:ISF90"/>
    <mergeCell ref="ISG90:ISH90"/>
    <mergeCell ref="ISI90:ISJ90"/>
    <mergeCell ref="ISK90:ISL90"/>
    <mergeCell ref="IRS90:IRT90"/>
    <mergeCell ref="IRU90:IRV90"/>
    <mergeCell ref="IRW90:IRX90"/>
    <mergeCell ref="IRY90:IRZ90"/>
    <mergeCell ref="ISA90:ISB90"/>
    <mergeCell ref="IRI90:IRJ90"/>
    <mergeCell ref="IRK90:IRL90"/>
    <mergeCell ref="IRM90:IRN90"/>
    <mergeCell ref="IRO90:IRP90"/>
    <mergeCell ref="IRQ90:IRR90"/>
    <mergeCell ref="IQY90:IQZ90"/>
    <mergeCell ref="IRA90:IRB90"/>
    <mergeCell ref="IRC90:IRD90"/>
    <mergeCell ref="IRE90:IRF90"/>
    <mergeCell ref="IRG90:IRH90"/>
    <mergeCell ref="IQO90:IQP90"/>
    <mergeCell ref="IQQ90:IQR90"/>
    <mergeCell ref="IQS90:IQT90"/>
    <mergeCell ref="IQU90:IQV90"/>
    <mergeCell ref="IQW90:IQX90"/>
    <mergeCell ref="IQE90:IQF90"/>
    <mergeCell ref="IQG90:IQH90"/>
    <mergeCell ref="IQI90:IQJ90"/>
    <mergeCell ref="IQK90:IQL90"/>
    <mergeCell ref="IQM90:IQN90"/>
    <mergeCell ref="IPU90:IPV90"/>
    <mergeCell ref="IPW90:IPX90"/>
    <mergeCell ref="IPY90:IPZ90"/>
    <mergeCell ref="IQA90:IQB90"/>
    <mergeCell ref="IQC90:IQD90"/>
    <mergeCell ref="IPK90:IPL90"/>
    <mergeCell ref="IPM90:IPN90"/>
    <mergeCell ref="IPO90:IPP90"/>
    <mergeCell ref="IPQ90:IPR90"/>
    <mergeCell ref="IPS90:IPT90"/>
    <mergeCell ref="IPA90:IPB90"/>
    <mergeCell ref="IPC90:IPD90"/>
    <mergeCell ref="IPE90:IPF90"/>
    <mergeCell ref="IPG90:IPH90"/>
    <mergeCell ref="IPI90:IPJ90"/>
    <mergeCell ref="IOQ90:IOR90"/>
    <mergeCell ref="IOS90:IOT90"/>
    <mergeCell ref="IOU90:IOV90"/>
    <mergeCell ref="IOW90:IOX90"/>
    <mergeCell ref="IOY90:IOZ90"/>
    <mergeCell ref="IOG90:IOH90"/>
    <mergeCell ref="IOI90:IOJ90"/>
    <mergeCell ref="IOK90:IOL90"/>
    <mergeCell ref="IOM90:ION90"/>
    <mergeCell ref="IOO90:IOP90"/>
    <mergeCell ref="INW90:INX90"/>
    <mergeCell ref="INY90:INZ90"/>
    <mergeCell ref="IOA90:IOB90"/>
    <mergeCell ref="IOC90:IOD90"/>
    <mergeCell ref="IOE90:IOF90"/>
    <mergeCell ref="INM90:INN90"/>
    <mergeCell ref="INO90:INP90"/>
    <mergeCell ref="INQ90:INR90"/>
    <mergeCell ref="INS90:INT90"/>
    <mergeCell ref="INU90:INV90"/>
    <mergeCell ref="INC90:IND90"/>
    <mergeCell ref="INE90:INF90"/>
    <mergeCell ref="ING90:INH90"/>
    <mergeCell ref="INI90:INJ90"/>
    <mergeCell ref="INK90:INL90"/>
    <mergeCell ref="IMS90:IMT90"/>
    <mergeCell ref="IMU90:IMV90"/>
    <mergeCell ref="IMW90:IMX90"/>
    <mergeCell ref="IMY90:IMZ90"/>
    <mergeCell ref="INA90:INB90"/>
    <mergeCell ref="IMI90:IMJ90"/>
    <mergeCell ref="IMK90:IML90"/>
    <mergeCell ref="IMM90:IMN90"/>
    <mergeCell ref="IMO90:IMP90"/>
    <mergeCell ref="IMQ90:IMR90"/>
    <mergeCell ref="ILY90:ILZ90"/>
    <mergeCell ref="IMA90:IMB90"/>
    <mergeCell ref="IMC90:IMD90"/>
    <mergeCell ref="IME90:IMF90"/>
    <mergeCell ref="IMG90:IMH90"/>
    <mergeCell ref="ILO90:ILP90"/>
    <mergeCell ref="ILQ90:ILR90"/>
    <mergeCell ref="ILS90:ILT90"/>
    <mergeCell ref="ILU90:ILV90"/>
    <mergeCell ref="ILW90:ILX90"/>
    <mergeCell ref="ILE90:ILF90"/>
    <mergeCell ref="ILG90:ILH90"/>
    <mergeCell ref="ILI90:ILJ90"/>
    <mergeCell ref="ILK90:ILL90"/>
    <mergeCell ref="ILM90:ILN90"/>
    <mergeCell ref="IKU90:IKV90"/>
    <mergeCell ref="IKW90:IKX90"/>
    <mergeCell ref="IKY90:IKZ90"/>
    <mergeCell ref="ILA90:ILB90"/>
    <mergeCell ref="ILC90:ILD90"/>
    <mergeCell ref="IKK90:IKL90"/>
    <mergeCell ref="IKM90:IKN90"/>
    <mergeCell ref="IKO90:IKP90"/>
    <mergeCell ref="IKQ90:IKR90"/>
    <mergeCell ref="IKS90:IKT90"/>
    <mergeCell ref="IKA90:IKB90"/>
    <mergeCell ref="IKC90:IKD90"/>
    <mergeCell ref="IKE90:IKF90"/>
    <mergeCell ref="IKG90:IKH90"/>
    <mergeCell ref="IKI90:IKJ90"/>
    <mergeCell ref="IJQ90:IJR90"/>
    <mergeCell ref="IJS90:IJT90"/>
    <mergeCell ref="IJU90:IJV90"/>
    <mergeCell ref="IJW90:IJX90"/>
    <mergeCell ref="IJY90:IJZ90"/>
    <mergeCell ref="IJG90:IJH90"/>
    <mergeCell ref="IJI90:IJJ90"/>
    <mergeCell ref="IJK90:IJL90"/>
    <mergeCell ref="IJM90:IJN90"/>
    <mergeCell ref="IJO90:IJP90"/>
    <mergeCell ref="IIW90:IIX90"/>
    <mergeCell ref="IIY90:IIZ90"/>
    <mergeCell ref="IJA90:IJB90"/>
    <mergeCell ref="IJC90:IJD90"/>
    <mergeCell ref="IJE90:IJF90"/>
    <mergeCell ref="IIM90:IIN90"/>
    <mergeCell ref="IIO90:IIP90"/>
    <mergeCell ref="IIQ90:IIR90"/>
    <mergeCell ref="IIS90:IIT90"/>
    <mergeCell ref="IIU90:IIV90"/>
    <mergeCell ref="IIC90:IID90"/>
    <mergeCell ref="IIE90:IIF90"/>
    <mergeCell ref="IIG90:IIH90"/>
    <mergeCell ref="III90:IIJ90"/>
    <mergeCell ref="IIK90:IIL90"/>
    <mergeCell ref="IHS90:IHT90"/>
    <mergeCell ref="IHU90:IHV90"/>
    <mergeCell ref="IHW90:IHX90"/>
    <mergeCell ref="IHY90:IHZ90"/>
    <mergeCell ref="IIA90:IIB90"/>
    <mergeCell ref="IHI90:IHJ90"/>
    <mergeCell ref="IHK90:IHL90"/>
    <mergeCell ref="IHM90:IHN90"/>
    <mergeCell ref="IHO90:IHP90"/>
    <mergeCell ref="IHQ90:IHR90"/>
    <mergeCell ref="IGY90:IGZ90"/>
    <mergeCell ref="IHA90:IHB90"/>
    <mergeCell ref="IHC90:IHD90"/>
    <mergeCell ref="IHE90:IHF90"/>
    <mergeCell ref="IHG90:IHH90"/>
    <mergeCell ref="IGO90:IGP90"/>
    <mergeCell ref="IGQ90:IGR90"/>
    <mergeCell ref="IGS90:IGT90"/>
    <mergeCell ref="IGU90:IGV90"/>
    <mergeCell ref="IGW90:IGX90"/>
    <mergeCell ref="IGE90:IGF90"/>
    <mergeCell ref="IGG90:IGH90"/>
    <mergeCell ref="IGI90:IGJ90"/>
    <mergeCell ref="IGK90:IGL90"/>
    <mergeCell ref="IGM90:IGN90"/>
    <mergeCell ref="IFU90:IFV90"/>
    <mergeCell ref="IFW90:IFX90"/>
    <mergeCell ref="IFY90:IFZ90"/>
    <mergeCell ref="IGA90:IGB90"/>
    <mergeCell ref="IGC90:IGD90"/>
    <mergeCell ref="IFK90:IFL90"/>
    <mergeCell ref="IFM90:IFN90"/>
    <mergeCell ref="IFO90:IFP90"/>
    <mergeCell ref="IFQ90:IFR90"/>
    <mergeCell ref="IFS90:IFT90"/>
    <mergeCell ref="IFA90:IFB90"/>
    <mergeCell ref="IFC90:IFD90"/>
    <mergeCell ref="IFE90:IFF90"/>
    <mergeCell ref="IFG90:IFH90"/>
    <mergeCell ref="IFI90:IFJ90"/>
    <mergeCell ref="IEQ90:IER90"/>
    <mergeCell ref="IES90:IET90"/>
    <mergeCell ref="IEU90:IEV90"/>
    <mergeCell ref="IEW90:IEX90"/>
    <mergeCell ref="IEY90:IEZ90"/>
    <mergeCell ref="IEG90:IEH90"/>
    <mergeCell ref="IEI90:IEJ90"/>
    <mergeCell ref="IEK90:IEL90"/>
    <mergeCell ref="IEM90:IEN90"/>
    <mergeCell ref="IEO90:IEP90"/>
    <mergeCell ref="IDW90:IDX90"/>
    <mergeCell ref="IDY90:IDZ90"/>
    <mergeCell ref="IEA90:IEB90"/>
    <mergeCell ref="IEC90:IED90"/>
    <mergeCell ref="IEE90:IEF90"/>
    <mergeCell ref="IDM90:IDN90"/>
    <mergeCell ref="IDO90:IDP90"/>
    <mergeCell ref="IDQ90:IDR90"/>
    <mergeCell ref="IDS90:IDT90"/>
    <mergeCell ref="IDU90:IDV90"/>
    <mergeCell ref="IDC90:IDD90"/>
    <mergeCell ref="IDE90:IDF90"/>
    <mergeCell ref="IDG90:IDH90"/>
    <mergeCell ref="IDI90:IDJ90"/>
    <mergeCell ref="IDK90:IDL90"/>
    <mergeCell ref="ICS90:ICT90"/>
    <mergeCell ref="ICU90:ICV90"/>
    <mergeCell ref="ICW90:ICX90"/>
    <mergeCell ref="ICY90:ICZ90"/>
    <mergeCell ref="IDA90:IDB90"/>
    <mergeCell ref="ICI90:ICJ90"/>
    <mergeCell ref="ICK90:ICL90"/>
    <mergeCell ref="ICM90:ICN90"/>
    <mergeCell ref="ICO90:ICP90"/>
    <mergeCell ref="ICQ90:ICR90"/>
    <mergeCell ref="IBY90:IBZ90"/>
    <mergeCell ref="ICA90:ICB90"/>
    <mergeCell ref="ICC90:ICD90"/>
    <mergeCell ref="ICE90:ICF90"/>
    <mergeCell ref="ICG90:ICH90"/>
    <mergeCell ref="IBO90:IBP90"/>
    <mergeCell ref="IBQ90:IBR90"/>
    <mergeCell ref="IBS90:IBT90"/>
    <mergeCell ref="IBU90:IBV90"/>
    <mergeCell ref="IBW90:IBX90"/>
    <mergeCell ref="IBE90:IBF90"/>
    <mergeCell ref="IBG90:IBH90"/>
    <mergeCell ref="IBI90:IBJ90"/>
    <mergeCell ref="IBK90:IBL90"/>
    <mergeCell ref="IBM90:IBN90"/>
    <mergeCell ref="IAU90:IAV90"/>
    <mergeCell ref="IAW90:IAX90"/>
    <mergeCell ref="IAY90:IAZ90"/>
    <mergeCell ref="IBA90:IBB90"/>
    <mergeCell ref="IBC90:IBD90"/>
    <mergeCell ref="IAK90:IAL90"/>
    <mergeCell ref="IAM90:IAN90"/>
    <mergeCell ref="IAO90:IAP90"/>
    <mergeCell ref="IAQ90:IAR90"/>
    <mergeCell ref="IAS90:IAT90"/>
    <mergeCell ref="IAA90:IAB90"/>
    <mergeCell ref="IAC90:IAD90"/>
    <mergeCell ref="IAE90:IAF90"/>
    <mergeCell ref="IAG90:IAH90"/>
    <mergeCell ref="IAI90:IAJ90"/>
    <mergeCell ref="HZQ90:HZR90"/>
    <mergeCell ref="HZS90:HZT90"/>
    <mergeCell ref="HZU90:HZV90"/>
    <mergeCell ref="HZW90:HZX90"/>
    <mergeCell ref="HZY90:HZZ90"/>
    <mergeCell ref="HZG90:HZH90"/>
    <mergeCell ref="HZI90:HZJ90"/>
    <mergeCell ref="HZK90:HZL90"/>
    <mergeCell ref="HZM90:HZN90"/>
    <mergeCell ref="HZO90:HZP90"/>
    <mergeCell ref="HYW90:HYX90"/>
    <mergeCell ref="HYY90:HYZ90"/>
    <mergeCell ref="HZA90:HZB90"/>
    <mergeCell ref="HZC90:HZD90"/>
    <mergeCell ref="HZE90:HZF90"/>
    <mergeCell ref="HYM90:HYN90"/>
    <mergeCell ref="HYO90:HYP90"/>
    <mergeCell ref="HYQ90:HYR90"/>
    <mergeCell ref="HYS90:HYT90"/>
    <mergeCell ref="HYU90:HYV90"/>
    <mergeCell ref="HYC90:HYD90"/>
    <mergeCell ref="HYE90:HYF90"/>
    <mergeCell ref="HYG90:HYH90"/>
    <mergeCell ref="HYI90:HYJ90"/>
    <mergeCell ref="HYK90:HYL90"/>
    <mergeCell ref="HXS90:HXT90"/>
    <mergeCell ref="HXU90:HXV90"/>
    <mergeCell ref="HXW90:HXX90"/>
    <mergeCell ref="HXY90:HXZ90"/>
    <mergeCell ref="HYA90:HYB90"/>
    <mergeCell ref="HXI90:HXJ90"/>
    <mergeCell ref="HXK90:HXL90"/>
    <mergeCell ref="HXM90:HXN90"/>
    <mergeCell ref="HXO90:HXP90"/>
    <mergeCell ref="HXQ90:HXR90"/>
    <mergeCell ref="HWY90:HWZ90"/>
    <mergeCell ref="HXA90:HXB90"/>
    <mergeCell ref="HXC90:HXD90"/>
    <mergeCell ref="HXE90:HXF90"/>
    <mergeCell ref="HXG90:HXH90"/>
    <mergeCell ref="HWO90:HWP90"/>
    <mergeCell ref="HWQ90:HWR90"/>
    <mergeCell ref="HWS90:HWT90"/>
    <mergeCell ref="HWU90:HWV90"/>
    <mergeCell ref="HWW90:HWX90"/>
    <mergeCell ref="HWE90:HWF90"/>
    <mergeCell ref="HWG90:HWH90"/>
    <mergeCell ref="HWI90:HWJ90"/>
    <mergeCell ref="HWK90:HWL90"/>
    <mergeCell ref="HWM90:HWN90"/>
    <mergeCell ref="HVU90:HVV90"/>
    <mergeCell ref="HVW90:HVX90"/>
    <mergeCell ref="HVY90:HVZ90"/>
    <mergeCell ref="HWA90:HWB90"/>
    <mergeCell ref="HWC90:HWD90"/>
    <mergeCell ref="HVK90:HVL90"/>
    <mergeCell ref="HVM90:HVN90"/>
    <mergeCell ref="HVO90:HVP90"/>
    <mergeCell ref="HVQ90:HVR90"/>
    <mergeCell ref="HVS90:HVT90"/>
    <mergeCell ref="HVA90:HVB90"/>
    <mergeCell ref="HVC90:HVD90"/>
    <mergeCell ref="HVE90:HVF90"/>
    <mergeCell ref="HVG90:HVH90"/>
    <mergeCell ref="HVI90:HVJ90"/>
    <mergeCell ref="HUQ90:HUR90"/>
    <mergeCell ref="HUS90:HUT90"/>
    <mergeCell ref="HUU90:HUV90"/>
    <mergeCell ref="HUW90:HUX90"/>
    <mergeCell ref="HUY90:HUZ90"/>
    <mergeCell ref="HUG90:HUH90"/>
    <mergeCell ref="HUI90:HUJ90"/>
    <mergeCell ref="HUK90:HUL90"/>
    <mergeCell ref="HUM90:HUN90"/>
    <mergeCell ref="HUO90:HUP90"/>
    <mergeCell ref="HTW90:HTX90"/>
    <mergeCell ref="HTY90:HTZ90"/>
    <mergeCell ref="HUA90:HUB90"/>
    <mergeCell ref="HUC90:HUD90"/>
    <mergeCell ref="HUE90:HUF90"/>
    <mergeCell ref="HTM90:HTN90"/>
    <mergeCell ref="HTO90:HTP90"/>
    <mergeCell ref="HTQ90:HTR90"/>
    <mergeCell ref="HTS90:HTT90"/>
    <mergeCell ref="HTU90:HTV90"/>
    <mergeCell ref="HTC90:HTD90"/>
    <mergeCell ref="HTE90:HTF90"/>
    <mergeCell ref="HTG90:HTH90"/>
    <mergeCell ref="HTI90:HTJ90"/>
    <mergeCell ref="HTK90:HTL90"/>
    <mergeCell ref="HSS90:HST90"/>
    <mergeCell ref="HSU90:HSV90"/>
    <mergeCell ref="HSW90:HSX90"/>
    <mergeCell ref="HSY90:HSZ90"/>
    <mergeCell ref="HTA90:HTB90"/>
    <mergeCell ref="HSI90:HSJ90"/>
    <mergeCell ref="HSK90:HSL90"/>
    <mergeCell ref="HSM90:HSN90"/>
    <mergeCell ref="HSO90:HSP90"/>
    <mergeCell ref="HSQ90:HSR90"/>
    <mergeCell ref="HRY90:HRZ90"/>
    <mergeCell ref="HSA90:HSB90"/>
    <mergeCell ref="HSC90:HSD90"/>
    <mergeCell ref="HSE90:HSF90"/>
    <mergeCell ref="HSG90:HSH90"/>
    <mergeCell ref="HRO90:HRP90"/>
    <mergeCell ref="HRQ90:HRR90"/>
    <mergeCell ref="HRS90:HRT90"/>
    <mergeCell ref="HRU90:HRV90"/>
    <mergeCell ref="HRW90:HRX90"/>
    <mergeCell ref="HRE90:HRF90"/>
    <mergeCell ref="HRG90:HRH90"/>
    <mergeCell ref="HRI90:HRJ90"/>
    <mergeCell ref="HRK90:HRL90"/>
    <mergeCell ref="HRM90:HRN90"/>
    <mergeCell ref="HQU90:HQV90"/>
    <mergeCell ref="HQW90:HQX90"/>
    <mergeCell ref="HQY90:HQZ90"/>
    <mergeCell ref="HRA90:HRB90"/>
    <mergeCell ref="HRC90:HRD90"/>
    <mergeCell ref="HQK90:HQL90"/>
    <mergeCell ref="HQM90:HQN90"/>
    <mergeCell ref="HQO90:HQP90"/>
    <mergeCell ref="HQQ90:HQR90"/>
    <mergeCell ref="HQS90:HQT90"/>
    <mergeCell ref="HQA90:HQB90"/>
    <mergeCell ref="HQC90:HQD90"/>
    <mergeCell ref="HQE90:HQF90"/>
    <mergeCell ref="HQG90:HQH90"/>
    <mergeCell ref="HQI90:HQJ90"/>
    <mergeCell ref="HPQ90:HPR90"/>
    <mergeCell ref="HPS90:HPT90"/>
    <mergeCell ref="HPU90:HPV90"/>
    <mergeCell ref="HPW90:HPX90"/>
    <mergeCell ref="HPY90:HPZ90"/>
    <mergeCell ref="HPG90:HPH90"/>
    <mergeCell ref="HPI90:HPJ90"/>
    <mergeCell ref="HPK90:HPL90"/>
    <mergeCell ref="HPM90:HPN90"/>
    <mergeCell ref="HPO90:HPP90"/>
    <mergeCell ref="HOW90:HOX90"/>
    <mergeCell ref="HOY90:HOZ90"/>
    <mergeCell ref="HPA90:HPB90"/>
    <mergeCell ref="HPC90:HPD90"/>
    <mergeCell ref="HPE90:HPF90"/>
    <mergeCell ref="HOM90:HON90"/>
    <mergeCell ref="HOO90:HOP90"/>
    <mergeCell ref="HOQ90:HOR90"/>
    <mergeCell ref="HOS90:HOT90"/>
    <mergeCell ref="HOU90:HOV90"/>
    <mergeCell ref="HOC90:HOD90"/>
    <mergeCell ref="HOE90:HOF90"/>
    <mergeCell ref="HOG90:HOH90"/>
    <mergeCell ref="HOI90:HOJ90"/>
    <mergeCell ref="HOK90:HOL90"/>
    <mergeCell ref="HNS90:HNT90"/>
    <mergeCell ref="HNU90:HNV90"/>
    <mergeCell ref="HNW90:HNX90"/>
    <mergeCell ref="HNY90:HNZ90"/>
    <mergeCell ref="HOA90:HOB90"/>
    <mergeCell ref="HNI90:HNJ90"/>
    <mergeCell ref="HNK90:HNL90"/>
    <mergeCell ref="HNM90:HNN90"/>
    <mergeCell ref="HNO90:HNP90"/>
    <mergeCell ref="HNQ90:HNR90"/>
    <mergeCell ref="HMY90:HMZ90"/>
    <mergeCell ref="HNA90:HNB90"/>
    <mergeCell ref="HNC90:HND90"/>
    <mergeCell ref="HNE90:HNF90"/>
    <mergeCell ref="HNG90:HNH90"/>
    <mergeCell ref="HMO90:HMP90"/>
    <mergeCell ref="HMQ90:HMR90"/>
    <mergeCell ref="HMS90:HMT90"/>
    <mergeCell ref="HMU90:HMV90"/>
    <mergeCell ref="HMW90:HMX90"/>
    <mergeCell ref="HME90:HMF90"/>
    <mergeCell ref="HMG90:HMH90"/>
    <mergeCell ref="HMI90:HMJ90"/>
    <mergeCell ref="HMK90:HML90"/>
    <mergeCell ref="HMM90:HMN90"/>
    <mergeCell ref="HLU90:HLV90"/>
    <mergeCell ref="HLW90:HLX90"/>
    <mergeCell ref="HLY90:HLZ90"/>
    <mergeCell ref="HMA90:HMB90"/>
    <mergeCell ref="HMC90:HMD90"/>
    <mergeCell ref="HLK90:HLL90"/>
    <mergeCell ref="HLM90:HLN90"/>
    <mergeCell ref="HLO90:HLP90"/>
    <mergeCell ref="HLQ90:HLR90"/>
    <mergeCell ref="HLS90:HLT90"/>
    <mergeCell ref="HLA90:HLB90"/>
    <mergeCell ref="HLC90:HLD90"/>
    <mergeCell ref="HLE90:HLF90"/>
    <mergeCell ref="HLG90:HLH90"/>
    <mergeCell ref="HLI90:HLJ90"/>
    <mergeCell ref="HKQ90:HKR90"/>
    <mergeCell ref="HKS90:HKT90"/>
    <mergeCell ref="HKU90:HKV90"/>
    <mergeCell ref="HKW90:HKX90"/>
    <mergeCell ref="HKY90:HKZ90"/>
    <mergeCell ref="HKG90:HKH90"/>
    <mergeCell ref="HKI90:HKJ90"/>
    <mergeCell ref="HKK90:HKL90"/>
    <mergeCell ref="HKM90:HKN90"/>
    <mergeCell ref="HKO90:HKP90"/>
    <mergeCell ref="HJW90:HJX90"/>
    <mergeCell ref="HJY90:HJZ90"/>
    <mergeCell ref="HKA90:HKB90"/>
    <mergeCell ref="HKC90:HKD90"/>
    <mergeCell ref="HKE90:HKF90"/>
    <mergeCell ref="HJM90:HJN90"/>
    <mergeCell ref="HJO90:HJP90"/>
    <mergeCell ref="HJQ90:HJR90"/>
    <mergeCell ref="HJS90:HJT90"/>
    <mergeCell ref="HJU90:HJV90"/>
    <mergeCell ref="HJC90:HJD90"/>
    <mergeCell ref="HJE90:HJF90"/>
    <mergeCell ref="HJG90:HJH90"/>
    <mergeCell ref="HJI90:HJJ90"/>
    <mergeCell ref="HJK90:HJL90"/>
    <mergeCell ref="HIS90:HIT90"/>
    <mergeCell ref="HIU90:HIV90"/>
    <mergeCell ref="HIW90:HIX90"/>
    <mergeCell ref="HIY90:HIZ90"/>
    <mergeCell ref="HJA90:HJB90"/>
    <mergeCell ref="HII90:HIJ90"/>
    <mergeCell ref="HIK90:HIL90"/>
    <mergeCell ref="HIM90:HIN90"/>
    <mergeCell ref="HIO90:HIP90"/>
    <mergeCell ref="HIQ90:HIR90"/>
    <mergeCell ref="HHY90:HHZ90"/>
    <mergeCell ref="HIA90:HIB90"/>
    <mergeCell ref="HIC90:HID90"/>
    <mergeCell ref="HIE90:HIF90"/>
    <mergeCell ref="HIG90:HIH90"/>
    <mergeCell ref="HHO90:HHP90"/>
    <mergeCell ref="HHQ90:HHR90"/>
    <mergeCell ref="HHS90:HHT90"/>
    <mergeCell ref="HHU90:HHV90"/>
    <mergeCell ref="HHW90:HHX90"/>
    <mergeCell ref="HHE90:HHF90"/>
    <mergeCell ref="HHG90:HHH90"/>
    <mergeCell ref="HHI90:HHJ90"/>
    <mergeCell ref="HHK90:HHL90"/>
    <mergeCell ref="HHM90:HHN90"/>
    <mergeCell ref="HGU90:HGV90"/>
    <mergeCell ref="HGW90:HGX90"/>
    <mergeCell ref="HGY90:HGZ90"/>
    <mergeCell ref="HHA90:HHB90"/>
    <mergeCell ref="HHC90:HHD90"/>
    <mergeCell ref="HGK90:HGL90"/>
    <mergeCell ref="HGM90:HGN90"/>
    <mergeCell ref="HGO90:HGP90"/>
    <mergeCell ref="HGQ90:HGR90"/>
    <mergeCell ref="HGS90:HGT90"/>
    <mergeCell ref="HGA90:HGB90"/>
    <mergeCell ref="HGC90:HGD90"/>
    <mergeCell ref="HGE90:HGF90"/>
    <mergeCell ref="HGG90:HGH90"/>
    <mergeCell ref="HGI90:HGJ90"/>
    <mergeCell ref="HFQ90:HFR90"/>
    <mergeCell ref="HFS90:HFT90"/>
    <mergeCell ref="HFU90:HFV90"/>
    <mergeCell ref="HFW90:HFX90"/>
    <mergeCell ref="HFY90:HFZ90"/>
    <mergeCell ref="HFG90:HFH90"/>
    <mergeCell ref="HFI90:HFJ90"/>
    <mergeCell ref="HFK90:HFL90"/>
    <mergeCell ref="HFM90:HFN90"/>
    <mergeCell ref="HFO90:HFP90"/>
    <mergeCell ref="HEW90:HEX90"/>
    <mergeCell ref="HEY90:HEZ90"/>
    <mergeCell ref="HFA90:HFB90"/>
    <mergeCell ref="HFC90:HFD90"/>
    <mergeCell ref="HFE90:HFF90"/>
    <mergeCell ref="HEM90:HEN90"/>
    <mergeCell ref="HEO90:HEP90"/>
    <mergeCell ref="HEQ90:HER90"/>
    <mergeCell ref="HES90:HET90"/>
    <mergeCell ref="HEU90:HEV90"/>
    <mergeCell ref="HEC90:HED90"/>
    <mergeCell ref="HEE90:HEF90"/>
    <mergeCell ref="HEG90:HEH90"/>
    <mergeCell ref="HEI90:HEJ90"/>
    <mergeCell ref="HEK90:HEL90"/>
    <mergeCell ref="HDS90:HDT90"/>
    <mergeCell ref="HDU90:HDV90"/>
    <mergeCell ref="HDW90:HDX90"/>
    <mergeCell ref="HDY90:HDZ90"/>
    <mergeCell ref="HEA90:HEB90"/>
    <mergeCell ref="HDI90:HDJ90"/>
    <mergeCell ref="HDK90:HDL90"/>
    <mergeCell ref="HDM90:HDN90"/>
    <mergeCell ref="HDO90:HDP90"/>
    <mergeCell ref="HDQ90:HDR90"/>
    <mergeCell ref="HCY90:HCZ90"/>
    <mergeCell ref="HDA90:HDB90"/>
    <mergeCell ref="HDC90:HDD90"/>
    <mergeCell ref="HDE90:HDF90"/>
    <mergeCell ref="HDG90:HDH90"/>
    <mergeCell ref="HCO90:HCP90"/>
    <mergeCell ref="HCQ90:HCR90"/>
    <mergeCell ref="HCS90:HCT90"/>
    <mergeCell ref="HCU90:HCV90"/>
    <mergeCell ref="HCW90:HCX90"/>
    <mergeCell ref="HCE90:HCF90"/>
    <mergeCell ref="HCG90:HCH90"/>
    <mergeCell ref="HCI90:HCJ90"/>
    <mergeCell ref="HCK90:HCL90"/>
    <mergeCell ref="HCM90:HCN90"/>
    <mergeCell ref="HBU90:HBV90"/>
    <mergeCell ref="HBW90:HBX90"/>
    <mergeCell ref="HBY90:HBZ90"/>
    <mergeCell ref="HCA90:HCB90"/>
    <mergeCell ref="HCC90:HCD90"/>
    <mergeCell ref="HBK90:HBL90"/>
    <mergeCell ref="HBM90:HBN90"/>
    <mergeCell ref="HBO90:HBP90"/>
    <mergeCell ref="HBQ90:HBR90"/>
    <mergeCell ref="HBS90:HBT90"/>
    <mergeCell ref="HBA90:HBB90"/>
    <mergeCell ref="HBC90:HBD90"/>
    <mergeCell ref="HBE90:HBF90"/>
    <mergeCell ref="HBG90:HBH90"/>
    <mergeCell ref="HBI90:HBJ90"/>
    <mergeCell ref="HAQ90:HAR90"/>
    <mergeCell ref="HAS90:HAT90"/>
    <mergeCell ref="HAU90:HAV90"/>
    <mergeCell ref="HAW90:HAX90"/>
    <mergeCell ref="HAY90:HAZ90"/>
    <mergeCell ref="HAG90:HAH90"/>
    <mergeCell ref="HAI90:HAJ90"/>
    <mergeCell ref="HAK90:HAL90"/>
    <mergeCell ref="HAM90:HAN90"/>
    <mergeCell ref="HAO90:HAP90"/>
    <mergeCell ref="GZW90:GZX90"/>
    <mergeCell ref="GZY90:GZZ90"/>
    <mergeCell ref="HAA90:HAB90"/>
    <mergeCell ref="HAC90:HAD90"/>
    <mergeCell ref="HAE90:HAF90"/>
    <mergeCell ref="GZM90:GZN90"/>
    <mergeCell ref="GZO90:GZP90"/>
    <mergeCell ref="GZQ90:GZR90"/>
    <mergeCell ref="GZS90:GZT90"/>
    <mergeCell ref="GZU90:GZV90"/>
    <mergeCell ref="GZC90:GZD90"/>
    <mergeCell ref="GZE90:GZF90"/>
    <mergeCell ref="GZG90:GZH90"/>
    <mergeCell ref="GZI90:GZJ90"/>
    <mergeCell ref="GZK90:GZL90"/>
    <mergeCell ref="GYS90:GYT90"/>
    <mergeCell ref="GYU90:GYV90"/>
    <mergeCell ref="GYW90:GYX90"/>
    <mergeCell ref="GYY90:GYZ90"/>
    <mergeCell ref="GZA90:GZB90"/>
    <mergeCell ref="GYI90:GYJ90"/>
    <mergeCell ref="GYK90:GYL90"/>
    <mergeCell ref="GYM90:GYN90"/>
    <mergeCell ref="GYO90:GYP90"/>
    <mergeCell ref="GYQ90:GYR90"/>
    <mergeCell ref="GXY90:GXZ90"/>
    <mergeCell ref="GYA90:GYB90"/>
    <mergeCell ref="GYC90:GYD90"/>
    <mergeCell ref="GYE90:GYF90"/>
    <mergeCell ref="GYG90:GYH90"/>
    <mergeCell ref="GXO90:GXP90"/>
    <mergeCell ref="GXQ90:GXR90"/>
    <mergeCell ref="GXS90:GXT90"/>
    <mergeCell ref="GXU90:GXV90"/>
    <mergeCell ref="GXW90:GXX90"/>
    <mergeCell ref="GXE90:GXF90"/>
    <mergeCell ref="GXG90:GXH90"/>
    <mergeCell ref="GXI90:GXJ90"/>
    <mergeCell ref="GXK90:GXL90"/>
    <mergeCell ref="GXM90:GXN90"/>
    <mergeCell ref="GWU90:GWV90"/>
    <mergeCell ref="GWW90:GWX90"/>
    <mergeCell ref="GWY90:GWZ90"/>
    <mergeCell ref="GXA90:GXB90"/>
    <mergeCell ref="GXC90:GXD90"/>
    <mergeCell ref="GWK90:GWL90"/>
    <mergeCell ref="GWM90:GWN90"/>
    <mergeCell ref="GWO90:GWP90"/>
    <mergeCell ref="GWQ90:GWR90"/>
    <mergeCell ref="GWS90:GWT90"/>
    <mergeCell ref="GWA90:GWB90"/>
    <mergeCell ref="GWC90:GWD90"/>
    <mergeCell ref="GWE90:GWF90"/>
    <mergeCell ref="GWG90:GWH90"/>
    <mergeCell ref="GWI90:GWJ90"/>
    <mergeCell ref="GVQ90:GVR90"/>
    <mergeCell ref="GVS90:GVT90"/>
    <mergeCell ref="GVU90:GVV90"/>
    <mergeCell ref="GVW90:GVX90"/>
    <mergeCell ref="GVY90:GVZ90"/>
    <mergeCell ref="GVG90:GVH90"/>
    <mergeCell ref="GVI90:GVJ90"/>
    <mergeCell ref="GVK90:GVL90"/>
    <mergeCell ref="GVM90:GVN90"/>
    <mergeCell ref="GVO90:GVP90"/>
    <mergeCell ref="GUW90:GUX90"/>
    <mergeCell ref="GUY90:GUZ90"/>
    <mergeCell ref="GVA90:GVB90"/>
    <mergeCell ref="GVC90:GVD90"/>
    <mergeCell ref="GVE90:GVF90"/>
    <mergeCell ref="GUM90:GUN90"/>
    <mergeCell ref="GUO90:GUP90"/>
    <mergeCell ref="GUQ90:GUR90"/>
    <mergeCell ref="GUS90:GUT90"/>
    <mergeCell ref="GUU90:GUV90"/>
    <mergeCell ref="GUC90:GUD90"/>
    <mergeCell ref="GUE90:GUF90"/>
    <mergeCell ref="GUG90:GUH90"/>
    <mergeCell ref="GUI90:GUJ90"/>
    <mergeCell ref="GUK90:GUL90"/>
    <mergeCell ref="GTS90:GTT90"/>
    <mergeCell ref="GTU90:GTV90"/>
    <mergeCell ref="GTW90:GTX90"/>
    <mergeCell ref="GTY90:GTZ90"/>
    <mergeCell ref="GUA90:GUB90"/>
    <mergeCell ref="GTI90:GTJ90"/>
    <mergeCell ref="GTK90:GTL90"/>
    <mergeCell ref="GTM90:GTN90"/>
    <mergeCell ref="GTO90:GTP90"/>
    <mergeCell ref="GTQ90:GTR90"/>
    <mergeCell ref="GSY90:GSZ90"/>
    <mergeCell ref="GTA90:GTB90"/>
    <mergeCell ref="GTC90:GTD90"/>
    <mergeCell ref="GTE90:GTF90"/>
    <mergeCell ref="GTG90:GTH90"/>
    <mergeCell ref="GSO90:GSP90"/>
    <mergeCell ref="GSQ90:GSR90"/>
    <mergeCell ref="GSS90:GST90"/>
    <mergeCell ref="GSU90:GSV90"/>
    <mergeCell ref="GSW90:GSX90"/>
    <mergeCell ref="GSE90:GSF90"/>
    <mergeCell ref="GSG90:GSH90"/>
    <mergeCell ref="GSI90:GSJ90"/>
    <mergeCell ref="GSK90:GSL90"/>
    <mergeCell ref="GSM90:GSN90"/>
    <mergeCell ref="GRU90:GRV90"/>
    <mergeCell ref="GRW90:GRX90"/>
    <mergeCell ref="GRY90:GRZ90"/>
    <mergeCell ref="GSA90:GSB90"/>
    <mergeCell ref="GSC90:GSD90"/>
    <mergeCell ref="GRK90:GRL90"/>
    <mergeCell ref="GRM90:GRN90"/>
    <mergeCell ref="GRO90:GRP90"/>
    <mergeCell ref="GRQ90:GRR90"/>
    <mergeCell ref="GRS90:GRT90"/>
    <mergeCell ref="GRA90:GRB90"/>
    <mergeCell ref="GRC90:GRD90"/>
    <mergeCell ref="GRE90:GRF90"/>
    <mergeCell ref="GRG90:GRH90"/>
    <mergeCell ref="GRI90:GRJ90"/>
    <mergeCell ref="GQQ90:GQR90"/>
    <mergeCell ref="GQS90:GQT90"/>
    <mergeCell ref="GQU90:GQV90"/>
    <mergeCell ref="GQW90:GQX90"/>
    <mergeCell ref="GQY90:GQZ90"/>
    <mergeCell ref="GQG90:GQH90"/>
    <mergeCell ref="GQI90:GQJ90"/>
    <mergeCell ref="GQK90:GQL90"/>
    <mergeCell ref="GQM90:GQN90"/>
    <mergeCell ref="GQO90:GQP90"/>
    <mergeCell ref="GPW90:GPX90"/>
    <mergeCell ref="GPY90:GPZ90"/>
    <mergeCell ref="GQA90:GQB90"/>
    <mergeCell ref="GQC90:GQD90"/>
    <mergeCell ref="GQE90:GQF90"/>
    <mergeCell ref="GPM90:GPN90"/>
    <mergeCell ref="GPO90:GPP90"/>
    <mergeCell ref="GPQ90:GPR90"/>
    <mergeCell ref="GPS90:GPT90"/>
    <mergeCell ref="GPU90:GPV90"/>
    <mergeCell ref="GPC90:GPD90"/>
    <mergeCell ref="GPE90:GPF90"/>
    <mergeCell ref="GPG90:GPH90"/>
    <mergeCell ref="GPI90:GPJ90"/>
    <mergeCell ref="GPK90:GPL90"/>
    <mergeCell ref="GOS90:GOT90"/>
    <mergeCell ref="GOU90:GOV90"/>
    <mergeCell ref="GOW90:GOX90"/>
    <mergeCell ref="GOY90:GOZ90"/>
    <mergeCell ref="GPA90:GPB90"/>
    <mergeCell ref="GOI90:GOJ90"/>
    <mergeCell ref="GOK90:GOL90"/>
    <mergeCell ref="GOM90:GON90"/>
    <mergeCell ref="GOO90:GOP90"/>
    <mergeCell ref="GOQ90:GOR90"/>
    <mergeCell ref="GNY90:GNZ90"/>
    <mergeCell ref="GOA90:GOB90"/>
    <mergeCell ref="GOC90:GOD90"/>
    <mergeCell ref="GOE90:GOF90"/>
    <mergeCell ref="GOG90:GOH90"/>
    <mergeCell ref="GNO90:GNP90"/>
    <mergeCell ref="GNQ90:GNR90"/>
    <mergeCell ref="GNS90:GNT90"/>
    <mergeCell ref="GNU90:GNV90"/>
    <mergeCell ref="GNW90:GNX90"/>
    <mergeCell ref="GNE90:GNF90"/>
    <mergeCell ref="GNG90:GNH90"/>
    <mergeCell ref="GNI90:GNJ90"/>
    <mergeCell ref="GNK90:GNL90"/>
    <mergeCell ref="GNM90:GNN90"/>
    <mergeCell ref="GMU90:GMV90"/>
    <mergeCell ref="GMW90:GMX90"/>
    <mergeCell ref="GMY90:GMZ90"/>
    <mergeCell ref="GNA90:GNB90"/>
    <mergeCell ref="GNC90:GND90"/>
    <mergeCell ref="GMK90:GML90"/>
    <mergeCell ref="GMM90:GMN90"/>
    <mergeCell ref="GMO90:GMP90"/>
    <mergeCell ref="GMQ90:GMR90"/>
    <mergeCell ref="GMS90:GMT90"/>
    <mergeCell ref="GMA90:GMB90"/>
    <mergeCell ref="GMC90:GMD90"/>
    <mergeCell ref="GME90:GMF90"/>
    <mergeCell ref="GMG90:GMH90"/>
    <mergeCell ref="GMI90:GMJ90"/>
    <mergeCell ref="GLQ90:GLR90"/>
    <mergeCell ref="GLS90:GLT90"/>
    <mergeCell ref="GLU90:GLV90"/>
    <mergeCell ref="GLW90:GLX90"/>
    <mergeCell ref="GLY90:GLZ90"/>
    <mergeCell ref="GLG90:GLH90"/>
    <mergeCell ref="GLI90:GLJ90"/>
    <mergeCell ref="GLK90:GLL90"/>
    <mergeCell ref="GLM90:GLN90"/>
    <mergeCell ref="GLO90:GLP90"/>
    <mergeCell ref="GKW90:GKX90"/>
    <mergeCell ref="GKY90:GKZ90"/>
    <mergeCell ref="GLA90:GLB90"/>
    <mergeCell ref="GLC90:GLD90"/>
    <mergeCell ref="GLE90:GLF90"/>
    <mergeCell ref="GKM90:GKN90"/>
    <mergeCell ref="GKO90:GKP90"/>
    <mergeCell ref="GKQ90:GKR90"/>
    <mergeCell ref="GKS90:GKT90"/>
    <mergeCell ref="GKU90:GKV90"/>
    <mergeCell ref="GKC90:GKD90"/>
    <mergeCell ref="GKE90:GKF90"/>
    <mergeCell ref="GKG90:GKH90"/>
    <mergeCell ref="GKI90:GKJ90"/>
    <mergeCell ref="GKK90:GKL90"/>
    <mergeCell ref="GJS90:GJT90"/>
    <mergeCell ref="GJU90:GJV90"/>
    <mergeCell ref="GJW90:GJX90"/>
    <mergeCell ref="GJY90:GJZ90"/>
    <mergeCell ref="GKA90:GKB90"/>
    <mergeCell ref="GJI90:GJJ90"/>
    <mergeCell ref="GJK90:GJL90"/>
    <mergeCell ref="GJM90:GJN90"/>
    <mergeCell ref="GJO90:GJP90"/>
    <mergeCell ref="GJQ90:GJR90"/>
    <mergeCell ref="GIY90:GIZ90"/>
    <mergeCell ref="GJA90:GJB90"/>
    <mergeCell ref="GJC90:GJD90"/>
    <mergeCell ref="GJE90:GJF90"/>
    <mergeCell ref="GJG90:GJH90"/>
    <mergeCell ref="GIO90:GIP90"/>
    <mergeCell ref="GIQ90:GIR90"/>
    <mergeCell ref="GIS90:GIT90"/>
    <mergeCell ref="GIU90:GIV90"/>
    <mergeCell ref="GIW90:GIX90"/>
    <mergeCell ref="GIE90:GIF90"/>
    <mergeCell ref="GIG90:GIH90"/>
    <mergeCell ref="GII90:GIJ90"/>
    <mergeCell ref="GIK90:GIL90"/>
    <mergeCell ref="GIM90:GIN90"/>
    <mergeCell ref="GHU90:GHV90"/>
    <mergeCell ref="GHW90:GHX90"/>
    <mergeCell ref="GHY90:GHZ90"/>
    <mergeCell ref="GIA90:GIB90"/>
    <mergeCell ref="GIC90:GID90"/>
    <mergeCell ref="GHK90:GHL90"/>
    <mergeCell ref="GHM90:GHN90"/>
    <mergeCell ref="GHO90:GHP90"/>
    <mergeCell ref="GHQ90:GHR90"/>
    <mergeCell ref="GHS90:GHT90"/>
    <mergeCell ref="GHA90:GHB90"/>
    <mergeCell ref="GHC90:GHD90"/>
    <mergeCell ref="GHE90:GHF90"/>
    <mergeCell ref="GHG90:GHH90"/>
    <mergeCell ref="GHI90:GHJ90"/>
    <mergeCell ref="GGQ90:GGR90"/>
    <mergeCell ref="GGS90:GGT90"/>
    <mergeCell ref="GGU90:GGV90"/>
    <mergeCell ref="GGW90:GGX90"/>
    <mergeCell ref="GGY90:GGZ90"/>
    <mergeCell ref="GGG90:GGH90"/>
    <mergeCell ref="GGI90:GGJ90"/>
    <mergeCell ref="GGK90:GGL90"/>
    <mergeCell ref="GGM90:GGN90"/>
    <mergeCell ref="GGO90:GGP90"/>
    <mergeCell ref="GFW90:GFX90"/>
    <mergeCell ref="GFY90:GFZ90"/>
    <mergeCell ref="GGA90:GGB90"/>
    <mergeCell ref="GGC90:GGD90"/>
    <mergeCell ref="GGE90:GGF90"/>
    <mergeCell ref="GFM90:GFN90"/>
    <mergeCell ref="GFO90:GFP90"/>
    <mergeCell ref="GFQ90:GFR90"/>
    <mergeCell ref="GFS90:GFT90"/>
    <mergeCell ref="GFU90:GFV90"/>
    <mergeCell ref="GFC90:GFD90"/>
    <mergeCell ref="GFE90:GFF90"/>
    <mergeCell ref="GFG90:GFH90"/>
    <mergeCell ref="GFI90:GFJ90"/>
    <mergeCell ref="GFK90:GFL90"/>
    <mergeCell ref="GES90:GET90"/>
    <mergeCell ref="GEU90:GEV90"/>
    <mergeCell ref="GEW90:GEX90"/>
    <mergeCell ref="GEY90:GEZ90"/>
    <mergeCell ref="GFA90:GFB90"/>
    <mergeCell ref="GEI90:GEJ90"/>
    <mergeCell ref="GEK90:GEL90"/>
    <mergeCell ref="GEM90:GEN90"/>
    <mergeCell ref="GEO90:GEP90"/>
    <mergeCell ref="GEQ90:GER90"/>
    <mergeCell ref="GDY90:GDZ90"/>
    <mergeCell ref="GEA90:GEB90"/>
    <mergeCell ref="GEC90:GED90"/>
    <mergeCell ref="GEE90:GEF90"/>
    <mergeCell ref="GEG90:GEH90"/>
    <mergeCell ref="GDO90:GDP90"/>
    <mergeCell ref="GDQ90:GDR90"/>
    <mergeCell ref="GDS90:GDT90"/>
    <mergeCell ref="GDU90:GDV90"/>
    <mergeCell ref="GDW90:GDX90"/>
    <mergeCell ref="GDE90:GDF90"/>
    <mergeCell ref="GDG90:GDH90"/>
    <mergeCell ref="GDI90:GDJ90"/>
    <mergeCell ref="GDK90:GDL90"/>
    <mergeCell ref="GDM90:GDN90"/>
    <mergeCell ref="GCU90:GCV90"/>
    <mergeCell ref="GCW90:GCX90"/>
    <mergeCell ref="GCY90:GCZ90"/>
    <mergeCell ref="GDA90:GDB90"/>
    <mergeCell ref="GDC90:GDD90"/>
    <mergeCell ref="GCK90:GCL90"/>
    <mergeCell ref="GCM90:GCN90"/>
    <mergeCell ref="GCO90:GCP90"/>
    <mergeCell ref="GCQ90:GCR90"/>
    <mergeCell ref="GCS90:GCT90"/>
    <mergeCell ref="GCA90:GCB90"/>
    <mergeCell ref="GCC90:GCD90"/>
    <mergeCell ref="GCE90:GCF90"/>
    <mergeCell ref="GCG90:GCH90"/>
    <mergeCell ref="GCI90:GCJ90"/>
    <mergeCell ref="GBQ90:GBR90"/>
    <mergeCell ref="GBS90:GBT90"/>
    <mergeCell ref="GBU90:GBV90"/>
    <mergeCell ref="GBW90:GBX90"/>
    <mergeCell ref="GBY90:GBZ90"/>
    <mergeCell ref="GBG90:GBH90"/>
    <mergeCell ref="GBI90:GBJ90"/>
    <mergeCell ref="GBK90:GBL90"/>
    <mergeCell ref="GBM90:GBN90"/>
    <mergeCell ref="GBO90:GBP90"/>
    <mergeCell ref="GAW90:GAX90"/>
    <mergeCell ref="GAY90:GAZ90"/>
    <mergeCell ref="GBA90:GBB90"/>
    <mergeCell ref="GBC90:GBD90"/>
    <mergeCell ref="GBE90:GBF90"/>
    <mergeCell ref="GAM90:GAN90"/>
    <mergeCell ref="GAO90:GAP90"/>
    <mergeCell ref="GAQ90:GAR90"/>
    <mergeCell ref="GAS90:GAT90"/>
    <mergeCell ref="GAU90:GAV90"/>
    <mergeCell ref="GAC90:GAD90"/>
    <mergeCell ref="GAE90:GAF90"/>
    <mergeCell ref="GAG90:GAH90"/>
    <mergeCell ref="GAI90:GAJ90"/>
    <mergeCell ref="GAK90:GAL90"/>
    <mergeCell ref="FZS90:FZT90"/>
    <mergeCell ref="FZU90:FZV90"/>
    <mergeCell ref="FZW90:FZX90"/>
    <mergeCell ref="FZY90:FZZ90"/>
    <mergeCell ref="GAA90:GAB90"/>
    <mergeCell ref="FZI90:FZJ90"/>
    <mergeCell ref="FZK90:FZL90"/>
    <mergeCell ref="FZM90:FZN90"/>
    <mergeCell ref="FZO90:FZP90"/>
    <mergeCell ref="FZQ90:FZR90"/>
    <mergeCell ref="FYY90:FYZ90"/>
    <mergeCell ref="FZA90:FZB90"/>
    <mergeCell ref="FZC90:FZD90"/>
    <mergeCell ref="FZE90:FZF90"/>
    <mergeCell ref="FZG90:FZH90"/>
    <mergeCell ref="FYO90:FYP90"/>
    <mergeCell ref="FYQ90:FYR90"/>
    <mergeCell ref="FYS90:FYT90"/>
    <mergeCell ref="FYU90:FYV90"/>
    <mergeCell ref="FYW90:FYX90"/>
    <mergeCell ref="FYE90:FYF90"/>
    <mergeCell ref="FYG90:FYH90"/>
    <mergeCell ref="FYI90:FYJ90"/>
    <mergeCell ref="FYK90:FYL90"/>
    <mergeCell ref="FYM90:FYN90"/>
    <mergeCell ref="FXU90:FXV90"/>
    <mergeCell ref="FXW90:FXX90"/>
    <mergeCell ref="FXY90:FXZ90"/>
    <mergeCell ref="FYA90:FYB90"/>
    <mergeCell ref="FYC90:FYD90"/>
    <mergeCell ref="FXK90:FXL90"/>
    <mergeCell ref="FXM90:FXN90"/>
    <mergeCell ref="FXO90:FXP90"/>
    <mergeCell ref="FXQ90:FXR90"/>
    <mergeCell ref="FXS90:FXT90"/>
    <mergeCell ref="FXA90:FXB90"/>
    <mergeCell ref="FXC90:FXD90"/>
    <mergeCell ref="FXE90:FXF90"/>
    <mergeCell ref="FXG90:FXH90"/>
    <mergeCell ref="FXI90:FXJ90"/>
    <mergeCell ref="FWQ90:FWR90"/>
    <mergeCell ref="FWS90:FWT90"/>
    <mergeCell ref="FWU90:FWV90"/>
    <mergeCell ref="FWW90:FWX90"/>
    <mergeCell ref="FWY90:FWZ90"/>
    <mergeCell ref="FWG90:FWH90"/>
    <mergeCell ref="FWI90:FWJ90"/>
    <mergeCell ref="FWK90:FWL90"/>
    <mergeCell ref="FWM90:FWN90"/>
    <mergeCell ref="FWO90:FWP90"/>
    <mergeCell ref="FVW90:FVX90"/>
    <mergeCell ref="FVY90:FVZ90"/>
    <mergeCell ref="FWA90:FWB90"/>
    <mergeCell ref="FWC90:FWD90"/>
    <mergeCell ref="FWE90:FWF90"/>
    <mergeCell ref="FVM90:FVN90"/>
    <mergeCell ref="FVO90:FVP90"/>
    <mergeCell ref="FVQ90:FVR90"/>
    <mergeCell ref="FVS90:FVT90"/>
    <mergeCell ref="FVU90:FVV90"/>
    <mergeCell ref="FVC90:FVD90"/>
    <mergeCell ref="FVE90:FVF90"/>
    <mergeCell ref="FVG90:FVH90"/>
    <mergeCell ref="FVI90:FVJ90"/>
    <mergeCell ref="FVK90:FVL90"/>
    <mergeCell ref="FUS90:FUT90"/>
    <mergeCell ref="FUU90:FUV90"/>
    <mergeCell ref="FUW90:FUX90"/>
    <mergeCell ref="FUY90:FUZ90"/>
    <mergeCell ref="FVA90:FVB90"/>
    <mergeCell ref="FUI90:FUJ90"/>
    <mergeCell ref="FUK90:FUL90"/>
    <mergeCell ref="FUM90:FUN90"/>
    <mergeCell ref="FUO90:FUP90"/>
    <mergeCell ref="FUQ90:FUR90"/>
    <mergeCell ref="FTY90:FTZ90"/>
    <mergeCell ref="FUA90:FUB90"/>
    <mergeCell ref="FUC90:FUD90"/>
    <mergeCell ref="FUE90:FUF90"/>
    <mergeCell ref="FUG90:FUH90"/>
    <mergeCell ref="FTO90:FTP90"/>
    <mergeCell ref="FTQ90:FTR90"/>
    <mergeCell ref="FTS90:FTT90"/>
    <mergeCell ref="FTU90:FTV90"/>
    <mergeCell ref="FTW90:FTX90"/>
    <mergeCell ref="FTE90:FTF90"/>
    <mergeCell ref="FTG90:FTH90"/>
    <mergeCell ref="FTI90:FTJ90"/>
    <mergeCell ref="FTK90:FTL90"/>
    <mergeCell ref="FTM90:FTN90"/>
    <mergeCell ref="FSU90:FSV90"/>
    <mergeCell ref="FSW90:FSX90"/>
    <mergeCell ref="FSY90:FSZ90"/>
    <mergeCell ref="FTA90:FTB90"/>
    <mergeCell ref="FTC90:FTD90"/>
    <mergeCell ref="FSK90:FSL90"/>
    <mergeCell ref="FSM90:FSN90"/>
    <mergeCell ref="FSO90:FSP90"/>
    <mergeCell ref="FSQ90:FSR90"/>
    <mergeCell ref="FSS90:FST90"/>
    <mergeCell ref="FSA90:FSB90"/>
    <mergeCell ref="FSC90:FSD90"/>
    <mergeCell ref="FSE90:FSF90"/>
    <mergeCell ref="FSG90:FSH90"/>
    <mergeCell ref="FSI90:FSJ90"/>
    <mergeCell ref="FRQ90:FRR90"/>
    <mergeCell ref="FRS90:FRT90"/>
    <mergeCell ref="FRU90:FRV90"/>
    <mergeCell ref="FRW90:FRX90"/>
    <mergeCell ref="FRY90:FRZ90"/>
    <mergeCell ref="FRG90:FRH90"/>
    <mergeCell ref="FRI90:FRJ90"/>
    <mergeCell ref="FRK90:FRL90"/>
    <mergeCell ref="FRM90:FRN90"/>
    <mergeCell ref="FRO90:FRP90"/>
    <mergeCell ref="FQW90:FQX90"/>
    <mergeCell ref="FQY90:FQZ90"/>
    <mergeCell ref="FRA90:FRB90"/>
    <mergeCell ref="FRC90:FRD90"/>
    <mergeCell ref="FRE90:FRF90"/>
    <mergeCell ref="FQM90:FQN90"/>
    <mergeCell ref="FQO90:FQP90"/>
    <mergeCell ref="FQQ90:FQR90"/>
    <mergeCell ref="FQS90:FQT90"/>
    <mergeCell ref="FQU90:FQV90"/>
    <mergeCell ref="FQC90:FQD90"/>
    <mergeCell ref="FQE90:FQF90"/>
    <mergeCell ref="FQG90:FQH90"/>
    <mergeCell ref="FQI90:FQJ90"/>
    <mergeCell ref="FQK90:FQL90"/>
    <mergeCell ref="FPS90:FPT90"/>
    <mergeCell ref="FPU90:FPV90"/>
    <mergeCell ref="FPW90:FPX90"/>
    <mergeCell ref="FPY90:FPZ90"/>
    <mergeCell ref="FQA90:FQB90"/>
    <mergeCell ref="FPI90:FPJ90"/>
    <mergeCell ref="FPK90:FPL90"/>
    <mergeCell ref="FPM90:FPN90"/>
    <mergeCell ref="FPO90:FPP90"/>
    <mergeCell ref="FPQ90:FPR90"/>
    <mergeCell ref="FOY90:FOZ90"/>
    <mergeCell ref="FPA90:FPB90"/>
    <mergeCell ref="FPC90:FPD90"/>
    <mergeCell ref="FPE90:FPF90"/>
    <mergeCell ref="FPG90:FPH90"/>
    <mergeCell ref="FOO90:FOP90"/>
    <mergeCell ref="FOQ90:FOR90"/>
    <mergeCell ref="FOS90:FOT90"/>
    <mergeCell ref="FOU90:FOV90"/>
    <mergeCell ref="FOW90:FOX90"/>
    <mergeCell ref="FOE90:FOF90"/>
    <mergeCell ref="FOG90:FOH90"/>
    <mergeCell ref="FOI90:FOJ90"/>
    <mergeCell ref="FOK90:FOL90"/>
    <mergeCell ref="FOM90:FON90"/>
    <mergeCell ref="FNU90:FNV90"/>
    <mergeCell ref="FNW90:FNX90"/>
    <mergeCell ref="FNY90:FNZ90"/>
    <mergeCell ref="FOA90:FOB90"/>
    <mergeCell ref="FOC90:FOD90"/>
    <mergeCell ref="FNK90:FNL90"/>
    <mergeCell ref="FNM90:FNN90"/>
    <mergeCell ref="FNO90:FNP90"/>
    <mergeCell ref="FNQ90:FNR90"/>
    <mergeCell ref="FNS90:FNT90"/>
    <mergeCell ref="FNA90:FNB90"/>
    <mergeCell ref="FNC90:FND90"/>
    <mergeCell ref="FNE90:FNF90"/>
    <mergeCell ref="FNG90:FNH90"/>
    <mergeCell ref="FNI90:FNJ90"/>
    <mergeCell ref="FMQ90:FMR90"/>
    <mergeCell ref="FMS90:FMT90"/>
    <mergeCell ref="FMU90:FMV90"/>
    <mergeCell ref="FMW90:FMX90"/>
    <mergeCell ref="FMY90:FMZ90"/>
    <mergeCell ref="FMG90:FMH90"/>
    <mergeCell ref="FMI90:FMJ90"/>
    <mergeCell ref="FMK90:FML90"/>
    <mergeCell ref="FMM90:FMN90"/>
    <mergeCell ref="FMO90:FMP90"/>
    <mergeCell ref="FLW90:FLX90"/>
    <mergeCell ref="FLY90:FLZ90"/>
    <mergeCell ref="FMA90:FMB90"/>
    <mergeCell ref="FMC90:FMD90"/>
    <mergeCell ref="FME90:FMF90"/>
    <mergeCell ref="FLM90:FLN90"/>
    <mergeCell ref="FLO90:FLP90"/>
    <mergeCell ref="FLQ90:FLR90"/>
    <mergeCell ref="FLS90:FLT90"/>
    <mergeCell ref="FLU90:FLV90"/>
    <mergeCell ref="FLC90:FLD90"/>
    <mergeCell ref="FLE90:FLF90"/>
    <mergeCell ref="FLG90:FLH90"/>
    <mergeCell ref="FLI90:FLJ90"/>
    <mergeCell ref="FLK90:FLL90"/>
    <mergeCell ref="FKS90:FKT90"/>
    <mergeCell ref="FKU90:FKV90"/>
    <mergeCell ref="FKW90:FKX90"/>
    <mergeCell ref="FKY90:FKZ90"/>
    <mergeCell ref="FLA90:FLB90"/>
    <mergeCell ref="FKI90:FKJ90"/>
    <mergeCell ref="FKK90:FKL90"/>
    <mergeCell ref="FKM90:FKN90"/>
    <mergeCell ref="FKO90:FKP90"/>
    <mergeCell ref="FKQ90:FKR90"/>
    <mergeCell ref="FJY90:FJZ90"/>
    <mergeCell ref="FKA90:FKB90"/>
    <mergeCell ref="FKC90:FKD90"/>
    <mergeCell ref="FKE90:FKF90"/>
    <mergeCell ref="FKG90:FKH90"/>
    <mergeCell ref="FJO90:FJP90"/>
    <mergeCell ref="FJQ90:FJR90"/>
    <mergeCell ref="FJS90:FJT90"/>
    <mergeCell ref="FJU90:FJV90"/>
    <mergeCell ref="FJW90:FJX90"/>
    <mergeCell ref="FJE90:FJF90"/>
    <mergeCell ref="FJG90:FJH90"/>
    <mergeCell ref="FJI90:FJJ90"/>
    <mergeCell ref="FJK90:FJL90"/>
    <mergeCell ref="FJM90:FJN90"/>
    <mergeCell ref="FIU90:FIV90"/>
    <mergeCell ref="FIW90:FIX90"/>
    <mergeCell ref="FIY90:FIZ90"/>
    <mergeCell ref="FJA90:FJB90"/>
    <mergeCell ref="FJC90:FJD90"/>
    <mergeCell ref="FIK90:FIL90"/>
    <mergeCell ref="FIM90:FIN90"/>
    <mergeCell ref="FIO90:FIP90"/>
    <mergeCell ref="FIQ90:FIR90"/>
    <mergeCell ref="FIS90:FIT90"/>
    <mergeCell ref="FIA90:FIB90"/>
    <mergeCell ref="FIC90:FID90"/>
    <mergeCell ref="FIE90:FIF90"/>
    <mergeCell ref="FIG90:FIH90"/>
    <mergeCell ref="FII90:FIJ90"/>
    <mergeCell ref="FHQ90:FHR90"/>
    <mergeCell ref="FHS90:FHT90"/>
    <mergeCell ref="FHU90:FHV90"/>
    <mergeCell ref="FHW90:FHX90"/>
    <mergeCell ref="FHY90:FHZ90"/>
    <mergeCell ref="FHG90:FHH90"/>
    <mergeCell ref="FHI90:FHJ90"/>
    <mergeCell ref="FHK90:FHL90"/>
    <mergeCell ref="FHM90:FHN90"/>
    <mergeCell ref="FHO90:FHP90"/>
    <mergeCell ref="FGW90:FGX90"/>
    <mergeCell ref="FGY90:FGZ90"/>
    <mergeCell ref="FHA90:FHB90"/>
    <mergeCell ref="FHC90:FHD90"/>
    <mergeCell ref="FHE90:FHF90"/>
    <mergeCell ref="FGM90:FGN90"/>
    <mergeCell ref="FGO90:FGP90"/>
    <mergeCell ref="FGQ90:FGR90"/>
    <mergeCell ref="FGS90:FGT90"/>
    <mergeCell ref="FGU90:FGV90"/>
    <mergeCell ref="FGC90:FGD90"/>
    <mergeCell ref="FGE90:FGF90"/>
    <mergeCell ref="FGG90:FGH90"/>
    <mergeCell ref="FGI90:FGJ90"/>
    <mergeCell ref="FGK90:FGL90"/>
    <mergeCell ref="FFS90:FFT90"/>
    <mergeCell ref="FFU90:FFV90"/>
    <mergeCell ref="FFW90:FFX90"/>
    <mergeCell ref="FFY90:FFZ90"/>
    <mergeCell ref="FGA90:FGB90"/>
    <mergeCell ref="FFI90:FFJ90"/>
    <mergeCell ref="FFK90:FFL90"/>
    <mergeCell ref="FFM90:FFN90"/>
    <mergeCell ref="FFO90:FFP90"/>
    <mergeCell ref="FFQ90:FFR90"/>
    <mergeCell ref="FEY90:FEZ90"/>
    <mergeCell ref="FFA90:FFB90"/>
    <mergeCell ref="FFC90:FFD90"/>
    <mergeCell ref="FFE90:FFF90"/>
    <mergeCell ref="FFG90:FFH90"/>
    <mergeCell ref="FEO90:FEP90"/>
    <mergeCell ref="FEQ90:FER90"/>
    <mergeCell ref="FES90:FET90"/>
    <mergeCell ref="FEU90:FEV90"/>
    <mergeCell ref="FEW90:FEX90"/>
    <mergeCell ref="FEE90:FEF90"/>
    <mergeCell ref="FEG90:FEH90"/>
    <mergeCell ref="FEI90:FEJ90"/>
    <mergeCell ref="FEK90:FEL90"/>
    <mergeCell ref="FEM90:FEN90"/>
    <mergeCell ref="FDU90:FDV90"/>
    <mergeCell ref="FDW90:FDX90"/>
    <mergeCell ref="FDY90:FDZ90"/>
    <mergeCell ref="FEA90:FEB90"/>
    <mergeCell ref="FEC90:FED90"/>
    <mergeCell ref="FDK90:FDL90"/>
    <mergeCell ref="FDM90:FDN90"/>
    <mergeCell ref="FDO90:FDP90"/>
    <mergeCell ref="FDQ90:FDR90"/>
    <mergeCell ref="FDS90:FDT90"/>
    <mergeCell ref="FDA90:FDB90"/>
    <mergeCell ref="FDC90:FDD90"/>
    <mergeCell ref="FDE90:FDF90"/>
    <mergeCell ref="FDG90:FDH90"/>
    <mergeCell ref="FDI90:FDJ90"/>
    <mergeCell ref="FCQ90:FCR90"/>
    <mergeCell ref="FCS90:FCT90"/>
    <mergeCell ref="FCU90:FCV90"/>
    <mergeCell ref="FCW90:FCX90"/>
    <mergeCell ref="FCY90:FCZ90"/>
    <mergeCell ref="FCG90:FCH90"/>
    <mergeCell ref="FCI90:FCJ90"/>
    <mergeCell ref="FCK90:FCL90"/>
    <mergeCell ref="FCM90:FCN90"/>
    <mergeCell ref="FCO90:FCP90"/>
    <mergeCell ref="FBW90:FBX90"/>
    <mergeCell ref="FBY90:FBZ90"/>
    <mergeCell ref="FCA90:FCB90"/>
    <mergeCell ref="FCC90:FCD90"/>
    <mergeCell ref="FCE90:FCF90"/>
    <mergeCell ref="FBM90:FBN90"/>
    <mergeCell ref="FBO90:FBP90"/>
    <mergeCell ref="FBQ90:FBR90"/>
    <mergeCell ref="FBS90:FBT90"/>
    <mergeCell ref="FBU90:FBV90"/>
    <mergeCell ref="FBC90:FBD90"/>
    <mergeCell ref="FBE90:FBF90"/>
    <mergeCell ref="FBG90:FBH90"/>
    <mergeCell ref="FBI90:FBJ90"/>
    <mergeCell ref="FBK90:FBL90"/>
    <mergeCell ref="FAS90:FAT90"/>
    <mergeCell ref="FAU90:FAV90"/>
    <mergeCell ref="FAW90:FAX90"/>
    <mergeCell ref="FAY90:FAZ90"/>
    <mergeCell ref="FBA90:FBB90"/>
    <mergeCell ref="FAI90:FAJ90"/>
    <mergeCell ref="FAK90:FAL90"/>
    <mergeCell ref="FAM90:FAN90"/>
    <mergeCell ref="FAO90:FAP90"/>
    <mergeCell ref="FAQ90:FAR90"/>
    <mergeCell ref="EZY90:EZZ90"/>
    <mergeCell ref="FAA90:FAB90"/>
    <mergeCell ref="FAC90:FAD90"/>
    <mergeCell ref="FAE90:FAF90"/>
    <mergeCell ref="FAG90:FAH90"/>
    <mergeCell ref="EZO90:EZP90"/>
    <mergeCell ref="EZQ90:EZR90"/>
    <mergeCell ref="EZS90:EZT90"/>
    <mergeCell ref="EZU90:EZV90"/>
    <mergeCell ref="EZW90:EZX90"/>
    <mergeCell ref="EZE90:EZF90"/>
    <mergeCell ref="EZG90:EZH90"/>
    <mergeCell ref="EZI90:EZJ90"/>
    <mergeCell ref="EZK90:EZL90"/>
    <mergeCell ref="EZM90:EZN90"/>
    <mergeCell ref="EYU90:EYV90"/>
    <mergeCell ref="EYW90:EYX90"/>
    <mergeCell ref="EYY90:EYZ90"/>
    <mergeCell ref="EZA90:EZB90"/>
    <mergeCell ref="EZC90:EZD90"/>
    <mergeCell ref="EYK90:EYL90"/>
    <mergeCell ref="EYM90:EYN90"/>
    <mergeCell ref="EYO90:EYP90"/>
    <mergeCell ref="EYQ90:EYR90"/>
    <mergeCell ref="EYS90:EYT90"/>
    <mergeCell ref="EYA90:EYB90"/>
    <mergeCell ref="EYC90:EYD90"/>
    <mergeCell ref="EYE90:EYF90"/>
    <mergeCell ref="EYG90:EYH90"/>
    <mergeCell ref="EYI90:EYJ90"/>
    <mergeCell ref="EXQ90:EXR90"/>
    <mergeCell ref="EXS90:EXT90"/>
    <mergeCell ref="EXU90:EXV90"/>
    <mergeCell ref="EXW90:EXX90"/>
    <mergeCell ref="EXY90:EXZ90"/>
    <mergeCell ref="EXG90:EXH90"/>
    <mergeCell ref="EXI90:EXJ90"/>
    <mergeCell ref="EXK90:EXL90"/>
    <mergeCell ref="EXM90:EXN90"/>
    <mergeCell ref="EXO90:EXP90"/>
    <mergeCell ref="EWW90:EWX90"/>
    <mergeCell ref="EWY90:EWZ90"/>
    <mergeCell ref="EXA90:EXB90"/>
    <mergeCell ref="EXC90:EXD90"/>
    <mergeCell ref="EXE90:EXF90"/>
    <mergeCell ref="EWM90:EWN90"/>
    <mergeCell ref="EWO90:EWP90"/>
    <mergeCell ref="EWQ90:EWR90"/>
    <mergeCell ref="EWS90:EWT90"/>
    <mergeCell ref="EWU90:EWV90"/>
    <mergeCell ref="EWC90:EWD90"/>
    <mergeCell ref="EWE90:EWF90"/>
    <mergeCell ref="EWG90:EWH90"/>
    <mergeCell ref="EWI90:EWJ90"/>
    <mergeCell ref="EWK90:EWL90"/>
    <mergeCell ref="EVS90:EVT90"/>
    <mergeCell ref="EVU90:EVV90"/>
    <mergeCell ref="EVW90:EVX90"/>
    <mergeCell ref="EVY90:EVZ90"/>
    <mergeCell ref="EWA90:EWB90"/>
    <mergeCell ref="EVI90:EVJ90"/>
    <mergeCell ref="EVK90:EVL90"/>
    <mergeCell ref="EVM90:EVN90"/>
    <mergeCell ref="EVO90:EVP90"/>
    <mergeCell ref="EVQ90:EVR90"/>
    <mergeCell ref="EUY90:EUZ90"/>
    <mergeCell ref="EVA90:EVB90"/>
    <mergeCell ref="EVC90:EVD90"/>
    <mergeCell ref="EVE90:EVF90"/>
    <mergeCell ref="EVG90:EVH90"/>
    <mergeCell ref="EUO90:EUP90"/>
    <mergeCell ref="EUQ90:EUR90"/>
    <mergeCell ref="EUS90:EUT90"/>
    <mergeCell ref="EUU90:EUV90"/>
    <mergeCell ref="EUW90:EUX90"/>
    <mergeCell ref="EUE90:EUF90"/>
    <mergeCell ref="EUG90:EUH90"/>
    <mergeCell ref="EUI90:EUJ90"/>
    <mergeCell ref="EUK90:EUL90"/>
    <mergeCell ref="EUM90:EUN90"/>
    <mergeCell ref="ETU90:ETV90"/>
    <mergeCell ref="ETW90:ETX90"/>
    <mergeCell ref="ETY90:ETZ90"/>
    <mergeCell ref="EUA90:EUB90"/>
    <mergeCell ref="EUC90:EUD90"/>
    <mergeCell ref="ETK90:ETL90"/>
    <mergeCell ref="ETM90:ETN90"/>
    <mergeCell ref="ETO90:ETP90"/>
    <mergeCell ref="ETQ90:ETR90"/>
    <mergeCell ref="ETS90:ETT90"/>
    <mergeCell ref="ETA90:ETB90"/>
    <mergeCell ref="ETC90:ETD90"/>
    <mergeCell ref="ETE90:ETF90"/>
    <mergeCell ref="ETG90:ETH90"/>
    <mergeCell ref="ETI90:ETJ90"/>
    <mergeCell ref="ESQ90:ESR90"/>
    <mergeCell ref="ESS90:EST90"/>
    <mergeCell ref="ESU90:ESV90"/>
    <mergeCell ref="ESW90:ESX90"/>
    <mergeCell ref="ESY90:ESZ90"/>
    <mergeCell ref="ESG90:ESH90"/>
    <mergeCell ref="ESI90:ESJ90"/>
    <mergeCell ref="ESK90:ESL90"/>
    <mergeCell ref="ESM90:ESN90"/>
    <mergeCell ref="ESO90:ESP90"/>
    <mergeCell ref="ERW90:ERX90"/>
    <mergeCell ref="ERY90:ERZ90"/>
    <mergeCell ref="ESA90:ESB90"/>
    <mergeCell ref="ESC90:ESD90"/>
    <mergeCell ref="ESE90:ESF90"/>
    <mergeCell ref="ERM90:ERN90"/>
    <mergeCell ref="ERO90:ERP90"/>
    <mergeCell ref="ERQ90:ERR90"/>
    <mergeCell ref="ERS90:ERT90"/>
    <mergeCell ref="ERU90:ERV90"/>
    <mergeCell ref="ERC90:ERD90"/>
    <mergeCell ref="ERE90:ERF90"/>
    <mergeCell ref="ERG90:ERH90"/>
    <mergeCell ref="ERI90:ERJ90"/>
    <mergeCell ref="ERK90:ERL90"/>
    <mergeCell ref="EQS90:EQT90"/>
    <mergeCell ref="EQU90:EQV90"/>
    <mergeCell ref="EQW90:EQX90"/>
    <mergeCell ref="EQY90:EQZ90"/>
    <mergeCell ref="ERA90:ERB90"/>
    <mergeCell ref="EQI90:EQJ90"/>
    <mergeCell ref="EQK90:EQL90"/>
    <mergeCell ref="EQM90:EQN90"/>
    <mergeCell ref="EQO90:EQP90"/>
    <mergeCell ref="EQQ90:EQR90"/>
    <mergeCell ref="EPY90:EPZ90"/>
    <mergeCell ref="EQA90:EQB90"/>
    <mergeCell ref="EQC90:EQD90"/>
    <mergeCell ref="EQE90:EQF90"/>
    <mergeCell ref="EQG90:EQH90"/>
    <mergeCell ref="EPO90:EPP90"/>
    <mergeCell ref="EPQ90:EPR90"/>
    <mergeCell ref="EPS90:EPT90"/>
    <mergeCell ref="EPU90:EPV90"/>
    <mergeCell ref="EPW90:EPX90"/>
    <mergeCell ref="EPE90:EPF90"/>
    <mergeCell ref="EPG90:EPH90"/>
    <mergeCell ref="EPI90:EPJ90"/>
    <mergeCell ref="EPK90:EPL90"/>
    <mergeCell ref="EPM90:EPN90"/>
    <mergeCell ref="EOU90:EOV90"/>
    <mergeCell ref="EOW90:EOX90"/>
    <mergeCell ref="EOY90:EOZ90"/>
    <mergeCell ref="EPA90:EPB90"/>
    <mergeCell ref="EPC90:EPD90"/>
    <mergeCell ref="EOK90:EOL90"/>
    <mergeCell ref="EOM90:EON90"/>
    <mergeCell ref="EOO90:EOP90"/>
    <mergeCell ref="EOQ90:EOR90"/>
    <mergeCell ref="EOS90:EOT90"/>
    <mergeCell ref="EOA90:EOB90"/>
    <mergeCell ref="EOC90:EOD90"/>
    <mergeCell ref="EOE90:EOF90"/>
    <mergeCell ref="EOG90:EOH90"/>
    <mergeCell ref="EOI90:EOJ90"/>
    <mergeCell ref="ENQ90:ENR90"/>
    <mergeCell ref="ENS90:ENT90"/>
    <mergeCell ref="ENU90:ENV90"/>
    <mergeCell ref="ENW90:ENX90"/>
    <mergeCell ref="ENY90:ENZ90"/>
    <mergeCell ref="ENG90:ENH90"/>
    <mergeCell ref="ENI90:ENJ90"/>
    <mergeCell ref="ENK90:ENL90"/>
    <mergeCell ref="ENM90:ENN90"/>
    <mergeCell ref="ENO90:ENP90"/>
    <mergeCell ref="EMW90:EMX90"/>
    <mergeCell ref="EMY90:EMZ90"/>
    <mergeCell ref="ENA90:ENB90"/>
    <mergeCell ref="ENC90:END90"/>
    <mergeCell ref="ENE90:ENF90"/>
    <mergeCell ref="EMM90:EMN90"/>
    <mergeCell ref="EMO90:EMP90"/>
    <mergeCell ref="EMQ90:EMR90"/>
    <mergeCell ref="EMS90:EMT90"/>
    <mergeCell ref="EMU90:EMV90"/>
    <mergeCell ref="EMC90:EMD90"/>
    <mergeCell ref="EME90:EMF90"/>
    <mergeCell ref="EMG90:EMH90"/>
    <mergeCell ref="EMI90:EMJ90"/>
    <mergeCell ref="EMK90:EML90"/>
    <mergeCell ref="ELS90:ELT90"/>
    <mergeCell ref="ELU90:ELV90"/>
    <mergeCell ref="ELW90:ELX90"/>
    <mergeCell ref="ELY90:ELZ90"/>
    <mergeCell ref="EMA90:EMB90"/>
    <mergeCell ref="ELI90:ELJ90"/>
    <mergeCell ref="ELK90:ELL90"/>
    <mergeCell ref="ELM90:ELN90"/>
    <mergeCell ref="ELO90:ELP90"/>
    <mergeCell ref="ELQ90:ELR90"/>
    <mergeCell ref="EKY90:EKZ90"/>
    <mergeCell ref="ELA90:ELB90"/>
    <mergeCell ref="ELC90:ELD90"/>
    <mergeCell ref="ELE90:ELF90"/>
    <mergeCell ref="ELG90:ELH90"/>
    <mergeCell ref="EKO90:EKP90"/>
    <mergeCell ref="EKQ90:EKR90"/>
    <mergeCell ref="EKS90:EKT90"/>
    <mergeCell ref="EKU90:EKV90"/>
    <mergeCell ref="EKW90:EKX90"/>
    <mergeCell ref="EKE90:EKF90"/>
    <mergeCell ref="EKG90:EKH90"/>
    <mergeCell ref="EKI90:EKJ90"/>
    <mergeCell ref="EKK90:EKL90"/>
    <mergeCell ref="EKM90:EKN90"/>
    <mergeCell ref="EJU90:EJV90"/>
    <mergeCell ref="EJW90:EJX90"/>
    <mergeCell ref="EJY90:EJZ90"/>
    <mergeCell ref="EKA90:EKB90"/>
    <mergeCell ref="EKC90:EKD90"/>
    <mergeCell ref="EJK90:EJL90"/>
    <mergeCell ref="EJM90:EJN90"/>
    <mergeCell ref="EJO90:EJP90"/>
    <mergeCell ref="EJQ90:EJR90"/>
    <mergeCell ref="EJS90:EJT90"/>
    <mergeCell ref="EJA90:EJB90"/>
    <mergeCell ref="EJC90:EJD90"/>
    <mergeCell ref="EJE90:EJF90"/>
    <mergeCell ref="EJG90:EJH90"/>
    <mergeCell ref="EJI90:EJJ90"/>
    <mergeCell ref="EIQ90:EIR90"/>
    <mergeCell ref="EIS90:EIT90"/>
    <mergeCell ref="EIU90:EIV90"/>
    <mergeCell ref="EIW90:EIX90"/>
    <mergeCell ref="EIY90:EIZ90"/>
    <mergeCell ref="EIG90:EIH90"/>
    <mergeCell ref="EII90:EIJ90"/>
    <mergeCell ref="EIK90:EIL90"/>
    <mergeCell ref="EIM90:EIN90"/>
    <mergeCell ref="EIO90:EIP90"/>
    <mergeCell ref="EHW90:EHX90"/>
    <mergeCell ref="EHY90:EHZ90"/>
    <mergeCell ref="EIA90:EIB90"/>
    <mergeCell ref="EIC90:EID90"/>
    <mergeCell ref="EIE90:EIF90"/>
    <mergeCell ref="EHM90:EHN90"/>
    <mergeCell ref="EHO90:EHP90"/>
    <mergeCell ref="EHQ90:EHR90"/>
    <mergeCell ref="EHS90:EHT90"/>
    <mergeCell ref="EHU90:EHV90"/>
    <mergeCell ref="EHC90:EHD90"/>
    <mergeCell ref="EHE90:EHF90"/>
    <mergeCell ref="EHG90:EHH90"/>
    <mergeCell ref="EHI90:EHJ90"/>
    <mergeCell ref="EHK90:EHL90"/>
    <mergeCell ref="EGS90:EGT90"/>
    <mergeCell ref="EGU90:EGV90"/>
    <mergeCell ref="EGW90:EGX90"/>
    <mergeCell ref="EGY90:EGZ90"/>
    <mergeCell ref="EHA90:EHB90"/>
    <mergeCell ref="EGI90:EGJ90"/>
    <mergeCell ref="EGK90:EGL90"/>
    <mergeCell ref="EGM90:EGN90"/>
    <mergeCell ref="EGO90:EGP90"/>
    <mergeCell ref="EGQ90:EGR90"/>
    <mergeCell ref="EFY90:EFZ90"/>
    <mergeCell ref="EGA90:EGB90"/>
    <mergeCell ref="EGC90:EGD90"/>
    <mergeCell ref="EGE90:EGF90"/>
    <mergeCell ref="EGG90:EGH90"/>
    <mergeCell ref="EFO90:EFP90"/>
    <mergeCell ref="EFQ90:EFR90"/>
    <mergeCell ref="EFS90:EFT90"/>
    <mergeCell ref="EFU90:EFV90"/>
    <mergeCell ref="EFW90:EFX90"/>
    <mergeCell ref="EFE90:EFF90"/>
    <mergeCell ref="EFG90:EFH90"/>
    <mergeCell ref="EFI90:EFJ90"/>
    <mergeCell ref="EFK90:EFL90"/>
    <mergeCell ref="EFM90:EFN90"/>
    <mergeCell ref="EEU90:EEV90"/>
    <mergeCell ref="EEW90:EEX90"/>
    <mergeCell ref="EEY90:EEZ90"/>
    <mergeCell ref="EFA90:EFB90"/>
    <mergeCell ref="EFC90:EFD90"/>
    <mergeCell ref="EEK90:EEL90"/>
    <mergeCell ref="EEM90:EEN90"/>
    <mergeCell ref="EEO90:EEP90"/>
    <mergeCell ref="EEQ90:EER90"/>
    <mergeCell ref="EES90:EET90"/>
    <mergeCell ref="EEA90:EEB90"/>
    <mergeCell ref="EEC90:EED90"/>
    <mergeCell ref="EEE90:EEF90"/>
    <mergeCell ref="EEG90:EEH90"/>
    <mergeCell ref="EEI90:EEJ90"/>
    <mergeCell ref="EDQ90:EDR90"/>
    <mergeCell ref="EDS90:EDT90"/>
    <mergeCell ref="EDU90:EDV90"/>
    <mergeCell ref="EDW90:EDX90"/>
    <mergeCell ref="EDY90:EDZ90"/>
    <mergeCell ref="EDG90:EDH90"/>
    <mergeCell ref="EDI90:EDJ90"/>
    <mergeCell ref="EDK90:EDL90"/>
    <mergeCell ref="EDM90:EDN90"/>
    <mergeCell ref="EDO90:EDP90"/>
    <mergeCell ref="ECW90:ECX90"/>
    <mergeCell ref="ECY90:ECZ90"/>
    <mergeCell ref="EDA90:EDB90"/>
    <mergeCell ref="EDC90:EDD90"/>
    <mergeCell ref="EDE90:EDF90"/>
    <mergeCell ref="ECM90:ECN90"/>
    <mergeCell ref="ECO90:ECP90"/>
    <mergeCell ref="ECQ90:ECR90"/>
    <mergeCell ref="ECS90:ECT90"/>
    <mergeCell ref="ECU90:ECV90"/>
    <mergeCell ref="ECC90:ECD90"/>
    <mergeCell ref="ECE90:ECF90"/>
    <mergeCell ref="ECG90:ECH90"/>
    <mergeCell ref="ECI90:ECJ90"/>
    <mergeCell ref="ECK90:ECL90"/>
    <mergeCell ref="EBS90:EBT90"/>
    <mergeCell ref="EBU90:EBV90"/>
    <mergeCell ref="EBW90:EBX90"/>
    <mergeCell ref="EBY90:EBZ90"/>
    <mergeCell ref="ECA90:ECB90"/>
    <mergeCell ref="EBI90:EBJ90"/>
    <mergeCell ref="EBK90:EBL90"/>
    <mergeCell ref="EBM90:EBN90"/>
    <mergeCell ref="EBO90:EBP90"/>
    <mergeCell ref="EBQ90:EBR90"/>
    <mergeCell ref="EAY90:EAZ90"/>
    <mergeCell ref="EBA90:EBB90"/>
    <mergeCell ref="EBC90:EBD90"/>
    <mergeCell ref="EBE90:EBF90"/>
    <mergeCell ref="EBG90:EBH90"/>
    <mergeCell ref="EAO90:EAP90"/>
    <mergeCell ref="EAQ90:EAR90"/>
    <mergeCell ref="EAS90:EAT90"/>
    <mergeCell ref="EAU90:EAV90"/>
    <mergeCell ref="EAW90:EAX90"/>
    <mergeCell ref="EAE90:EAF90"/>
    <mergeCell ref="EAG90:EAH90"/>
    <mergeCell ref="EAI90:EAJ90"/>
    <mergeCell ref="EAK90:EAL90"/>
    <mergeCell ref="EAM90:EAN90"/>
    <mergeCell ref="DZU90:DZV90"/>
    <mergeCell ref="DZW90:DZX90"/>
    <mergeCell ref="DZY90:DZZ90"/>
    <mergeCell ref="EAA90:EAB90"/>
    <mergeCell ref="EAC90:EAD90"/>
    <mergeCell ref="DZK90:DZL90"/>
    <mergeCell ref="DZM90:DZN90"/>
    <mergeCell ref="DZO90:DZP90"/>
    <mergeCell ref="DZQ90:DZR90"/>
    <mergeCell ref="DZS90:DZT90"/>
    <mergeCell ref="DZA90:DZB90"/>
    <mergeCell ref="DZC90:DZD90"/>
    <mergeCell ref="DZE90:DZF90"/>
    <mergeCell ref="DZG90:DZH90"/>
    <mergeCell ref="DZI90:DZJ90"/>
    <mergeCell ref="DYQ90:DYR90"/>
    <mergeCell ref="DYS90:DYT90"/>
    <mergeCell ref="DYU90:DYV90"/>
    <mergeCell ref="DYW90:DYX90"/>
    <mergeCell ref="DYY90:DYZ90"/>
    <mergeCell ref="DYG90:DYH90"/>
    <mergeCell ref="DYI90:DYJ90"/>
    <mergeCell ref="DYK90:DYL90"/>
    <mergeCell ref="DYM90:DYN90"/>
    <mergeCell ref="DYO90:DYP90"/>
    <mergeCell ref="DXW90:DXX90"/>
    <mergeCell ref="DXY90:DXZ90"/>
    <mergeCell ref="DYA90:DYB90"/>
    <mergeCell ref="DYC90:DYD90"/>
    <mergeCell ref="DYE90:DYF90"/>
    <mergeCell ref="DXM90:DXN90"/>
    <mergeCell ref="DXO90:DXP90"/>
    <mergeCell ref="DXQ90:DXR90"/>
    <mergeCell ref="DXS90:DXT90"/>
    <mergeCell ref="DXU90:DXV90"/>
    <mergeCell ref="DXC90:DXD90"/>
    <mergeCell ref="DXE90:DXF90"/>
    <mergeCell ref="DXG90:DXH90"/>
    <mergeCell ref="DXI90:DXJ90"/>
    <mergeCell ref="DXK90:DXL90"/>
    <mergeCell ref="DWS90:DWT90"/>
    <mergeCell ref="DWU90:DWV90"/>
    <mergeCell ref="DWW90:DWX90"/>
    <mergeCell ref="DWY90:DWZ90"/>
    <mergeCell ref="DXA90:DXB90"/>
    <mergeCell ref="DWI90:DWJ90"/>
    <mergeCell ref="DWK90:DWL90"/>
    <mergeCell ref="DWM90:DWN90"/>
    <mergeCell ref="DWO90:DWP90"/>
    <mergeCell ref="DWQ90:DWR90"/>
    <mergeCell ref="DVY90:DVZ90"/>
    <mergeCell ref="DWA90:DWB90"/>
    <mergeCell ref="DWC90:DWD90"/>
    <mergeCell ref="DWE90:DWF90"/>
    <mergeCell ref="DWG90:DWH90"/>
    <mergeCell ref="DVO90:DVP90"/>
    <mergeCell ref="DVQ90:DVR90"/>
    <mergeCell ref="DVS90:DVT90"/>
    <mergeCell ref="DVU90:DVV90"/>
    <mergeCell ref="DVW90:DVX90"/>
    <mergeCell ref="DVE90:DVF90"/>
    <mergeCell ref="DVG90:DVH90"/>
    <mergeCell ref="DVI90:DVJ90"/>
    <mergeCell ref="DVK90:DVL90"/>
    <mergeCell ref="DVM90:DVN90"/>
    <mergeCell ref="DUU90:DUV90"/>
    <mergeCell ref="DUW90:DUX90"/>
    <mergeCell ref="DUY90:DUZ90"/>
    <mergeCell ref="DVA90:DVB90"/>
    <mergeCell ref="DVC90:DVD90"/>
    <mergeCell ref="DUK90:DUL90"/>
    <mergeCell ref="DUM90:DUN90"/>
    <mergeCell ref="DUO90:DUP90"/>
    <mergeCell ref="DUQ90:DUR90"/>
    <mergeCell ref="DUS90:DUT90"/>
    <mergeCell ref="DUA90:DUB90"/>
    <mergeCell ref="DUC90:DUD90"/>
    <mergeCell ref="DUE90:DUF90"/>
    <mergeCell ref="DUG90:DUH90"/>
    <mergeCell ref="DUI90:DUJ90"/>
    <mergeCell ref="DTQ90:DTR90"/>
    <mergeCell ref="DTS90:DTT90"/>
    <mergeCell ref="DTU90:DTV90"/>
    <mergeCell ref="DTW90:DTX90"/>
    <mergeCell ref="DTY90:DTZ90"/>
    <mergeCell ref="DTG90:DTH90"/>
    <mergeCell ref="DTI90:DTJ90"/>
    <mergeCell ref="DTK90:DTL90"/>
    <mergeCell ref="DTM90:DTN90"/>
    <mergeCell ref="DTO90:DTP90"/>
    <mergeCell ref="DSW90:DSX90"/>
    <mergeCell ref="DSY90:DSZ90"/>
    <mergeCell ref="DTA90:DTB90"/>
    <mergeCell ref="DTC90:DTD90"/>
    <mergeCell ref="DTE90:DTF90"/>
    <mergeCell ref="DSM90:DSN90"/>
    <mergeCell ref="DSO90:DSP90"/>
    <mergeCell ref="DSQ90:DSR90"/>
    <mergeCell ref="DSS90:DST90"/>
    <mergeCell ref="DSU90:DSV90"/>
    <mergeCell ref="DSC90:DSD90"/>
    <mergeCell ref="DSE90:DSF90"/>
    <mergeCell ref="DSG90:DSH90"/>
    <mergeCell ref="DSI90:DSJ90"/>
    <mergeCell ref="DSK90:DSL90"/>
    <mergeCell ref="DRS90:DRT90"/>
    <mergeCell ref="DRU90:DRV90"/>
    <mergeCell ref="DRW90:DRX90"/>
    <mergeCell ref="DRY90:DRZ90"/>
    <mergeCell ref="DSA90:DSB90"/>
    <mergeCell ref="DRI90:DRJ90"/>
    <mergeCell ref="DRK90:DRL90"/>
    <mergeCell ref="DRM90:DRN90"/>
    <mergeCell ref="DRO90:DRP90"/>
    <mergeCell ref="DRQ90:DRR90"/>
    <mergeCell ref="DQY90:DQZ90"/>
    <mergeCell ref="DRA90:DRB90"/>
    <mergeCell ref="DRC90:DRD90"/>
    <mergeCell ref="DRE90:DRF90"/>
    <mergeCell ref="DRG90:DRH90"/>
    <mergeCell ref="DQO90:DQP90"/>
    <mergeCell ref="DQQ90:DQR90"/>
    <mergeCell ref="DQS90:DQT90"/>
    <mergeCell ref="DQU90:DQV90"/>
    <mergeCell ref="DQW90:DQX90"/>
    <mergeCell ref="DQE90:DQF90"/>
    <mergeCell ref="DQG90:DQH90"/>
    <mergeCell ref="DQI90:DQJ90"/>
    <mergeCell ref="DQK90:DQL90"/>
    <mergeCell ref="DQM90:DQN90"/>
    <mergeCell ref="DPU90:DPV90"/>
    <mergeCell ref="DPW90:DPX90"/>
    <mergeCell ref="DPY90:DPZ90"/>
    <mergeCell ref="DQA90:DQB90"/>
    <mergeCell ref="DQC90:DQD90"/>
    <mergeCell ref="DPK90:DPL90"/>
    <mergeCell ref="DPM90:DPN90"/>
    <mergeCell ref="DPO90:DPP90"/>
    <mergeCell ref="DPQ90:DPR90"/>
    <mergeCell ref="DPS90:DPT90"/>
    <mergeCell ref="DPA90:DPB90"/>
    <mergeCell ref="DPC90:DPD90"/>
    <mergeCell ref="DPE90:DPF90"/>
    <mergeCell ref="DPG90:DPH90"/>
    <mergeCell ref="DPI90:DPJ90"/>
    <mergeCell ref="DOQ90:DOR90"/>
    <mergeCell ref="DOS90:DOT90"/>
    <mergeCell ref="DOU90:DOV90"/>
    <mergeCell ref="DOW90:DOX90"/>
    <mergeCell ref="DOY90:DOZ90"/>
    <mergeCell ref="DOG90:DOH90"/>
    <mergeCell ref="DOI90:DOJ90"/>
    <mergeCell ref="DOK90:DOL90"/>
    <mergeCell ref="DOM90:DON90"/>
    <mergeCell ref="DOO90:DOP90"/>
    <mergeCell ref="DNW90:DNX90"/>
    <mergeCell ref="DNY90:DNZ90"/>
    <mergeCell ref="DOA90:DOB90"/>
    <mergeCell ref="DOC90:DOD90"/>
    <mergeCell ref="DOE90:DOF90"/>
    <mergeCell ref="DNM90:DNN90"/>
    <mergeCell ref="DNO90:DNP90"/>
    <mergeCell ref="DNQ90:DNR90"/>
    <mergeCell ref="DNS90:DNT90"/>
    <mergeCell ref="DNU90:DNV90"/>
    <mergeCell ref="DNC90:DND90"/>
    <mergeCell ref="DNE90:DNF90"/>
    <mergeCell ref="DNG90:DNH90"/>
    <mergeCell ref="DNI90:DNJ90"/>
    <mergeCell ref="DNK90:DNL90"/>
    <mergeCell ref="DMS90:DMT90"/>
    <mergeCell ref="DMU90:DMV90"/>
    <mergeCell ref="DMW90:DMX90"/>
    <mergeCell ref="DMY90:DMZ90"/>
    <mergeCell ref="DNA90:DNB90"/>
    <mergeCell ref="DMI90:DMJ90"/>
    <mergeCell ref="DMK90:DML90"/>
    <mergeCell ref="DMM90:DMN90"/>
    <mergeCell ref="DMO90:DMP90"/>
    <mergeCell ref="DMQ90:DMR90"/>
    <mergeCell ref="DLY90:DLZ90"/>
    <mergeCell ref="DMA90:DMB90"/>
    <mergeCell ref="DMC90:DMD90"/>
    <mergeCell ref="DME90:DMF90"/>
    <mergeCell ref="DMG90:DMH90"/>
    <mergeCell ref="DLO90:DLP90"/>
    <mergeCell ref="DLQ90:DLR90"/>
    <mergeCell ref="DLS90:DLT90"/>
    <mergeCell ref="DLU90:DLV90"/>
    <mergeCell ref="DLW90:DLX90"/>
    <mergeCell ref="DLE90:DLF90"/>
    <mergeCell ref="DLG90:DLH90"/>
    <mergeCell ref="DLI90:DLJ90"/>
    <mergeCell ref="DLK90:DLL90"/>
    <mergeCell ref="DLM90:DLN90"/>
    <mergeCell ref="DKU90:DKV90"/>
    <mergeCell ref="DKW90:DKX90"/>
    <mergeCell ref="DKY90:DKZ90"/>
    <mergeCell ref="DLA90:DLB90"/>
    <mergeCell ref="DLC90:DLD90"/>
    <mergeCell ref="DKK90:DKL90"/>
    <mergeCell ref="DKM90:DKN90"/>
    <mergeCell ref="DKO90:DKP90"/>
    <mergeCell ref="DKQ90:DKR90"/>
    <mergeCell ref="DKS90:DKT90"/>
    <mergeCell ref="DKA90:DKB90"/>
    <mergeCell ref="DKC90:DKD90"/>
    <mergeCell ref="DKE90:DKF90"/>
    <mergeCell ref="DKG90:DKH90"/>
    <mergeCell ref="DKI90:DKJ90"/>
    <mergeCell ref="DJQ90:DJR90"/>
    <mergeCell ref="DJS90:DJT90"/>
    <mergeCell ref="DJU90:DJV90"/>
    <mergeCell ref="DJW90:DJX90"/>
    <mergeCell ref="DJY90:DJZ90"/>
    <mergeCell ref="DJG90:DJH90"/>
    <mergeCell ref="DJI90:DJJ90"/>
    <mergeCell ref="DJK90:DJL90"/>
    <mergeCell ref="DJM90:DJN90"/>
    <mergeCell ref="DJO90:DJP90"/>
    <mergeCell ref="DIW90:DIX90"/>
    <mergeCell ref="DIY90:DIZ90"/>
    <mergeCell ref="DJA90:DJB90"/>
    <mergeCell ref="DJC90:DJD90"/>
    <mergeCell ref="DJE90:DJF90"/>
    <mergeCell ref="DIM90:DIN90"/>
    <mergeCell ref="DIO90:DIP90"/>
    <mergeCell ref="DIQ90:DIR90"/>
    <mergeCell ref="DIS90:DIT90"/>
    <mergeCell ref="DIU90:DIV90"/>
    <mergeCell ref="DIC90:DID90"/>
    <mergeCell ref="DIE90:DIF90"/>
    <mergeCell ref="DIG90:DIH90"/>
    <mergeCell ref="DII90:DIJ90"/>
    <mergeCell ref="DIK90:DIL90"/>
    <mergeCell ref="DHS90:DHT90"/>
    <mergeCell ref="DHU90:DHV90"/>
    <mergeCell ref="DHW90:DHX90"/>
    <mergeCell ref="DHY90:DHZ90"/>
    <mergeCell ref="DIA90:DIB90"/>
    <mergeCell ref="DHI90:DHJ90"/>
    <mergeCell ref="DHK90:DHL90"/>
    <mergeCell ref="DHM90:DHN90"/>
    <mergeCell ref="DHO90:DHP90"/>
    <mergeCell ref="DHQ90:DHR90"/>
    <mergeCell ref="DGY90:DGZ90"/>
    <mergeCell ref="DHA90:DHB90"/>
    <mergeCell ref="DHC90:DHD90"/>
    <mergeCell ref="DHE90:DHF90"/>
    <mergeCell ref="DHG90:DHH90"/>
    <mergeCell ref="DGO90:DGP90"/>
    <mergeCell ref="DGQ90:DGR90"/>
    <mergeCell ref="DGS90:DGT90"/>
    <mergeCell ref="DGU90:DGV90"/>
    <mergeCell ref="DGW90:DGX90"/>
    <mergeCell ref="DGE90:DGF90"/>
    <mergeCell ref="DGG90:DGH90"/>
    <mergeCell ref="DGI90:DGJ90"/>
    <mergeCell ref="DGK90:DGL90"/>
    <mergeCell ref="DGM90:DGN90"/>
    <mergeCell ref="DFU90:DFV90"/>
    <mergeCell ref="DFW90:DFX90"/>
    <mergeCell ref="DFY90:DFZ90"/>
    <mergeCell ref="DGA90:DGB90"/>
    <mergeCell ref="DGC90:DGD90"/>
    <mergeCell ref="DFK90:DFL90"/>
    <mergeCell ref="DFM90:DFN90"/>
    <mergeCell ref="DFO90:DFP90"/>
    <mergeCell ref="DFQ90:DFR90"/>
    <mergeCell ref="DFS90:DFT90"/>
    <mergeCell ref="DFA90:DFB90"/>
    <mergeCell ref="DFC90:DFD90"/>
    <mergeCell ref="DFE90:DFF90"/>
    <mergeCell ref="DFG90:DFH90"/>
    <mergeCell ref="DFI90:DFJ90"/>
    <mergeCell ref="DEQ90:DER90"/>
    <mergeCell ref="DES90:DET90"/>
    <mergeCell ref="DEU90:DEV90"/>
    <mergeCell ref="DEW90:DEX90"/>
    <mergeCell ref="DEY90:DEZ90"/>
    <mergeCell ref="DEG90:DEH90"/>
    <mergeCell ref="DEI90:DEJ90"/>
    <mergeCell ref="DEK90:DEL90"/>
    <mergeCell ref="DEM90:DEN90"/>
    <mergeCell ref="DEO90:DEP90"/>
    <mergeCell ref="DDW90:DDX90"/>
    <mergeCell ref="DDY90:DDZ90"/>
    <mergeCell ref="DEA90:DEB90"/>
    <mergeCell ref="DEC90:DED90"/>
    <mergeCell ref="DEE90:DEF90"/>
    <mergeCell ref="DDM90:DDN90"/>
    <mergeCell ref="DDO90:DDP90"/>
    <mergeCell ref="DDQ90:DDR90"/>
    <mergeCell ref="DDS90:DDT90"/>
    <mergeCell ref="DDU90:DDV90"/>
    <mergeCell ref="DDC90:DDD90"/>
    <mergeCell ref="DDE90:DDF90"/>
    <mergeCell ref="DDG90:DDH90"/>
    <mergeCell ref="DDI90:DDJ90"/>
    <mergeCell ref="DDK90:DDL90"/>
    <mergeCell ref="DCS90:DCT90"/>
    <mergeCell ref="DCU90:DCV90"/>
    <mergeCell ref="DCW90:DCX90"/>
    <mergeCell ref="DCY90:DCZ90"/>
    <mergeCell ref="DDA90:DDB90"/>
    <mergeCell ref="DCI90:DCJ90"/>
    <mergeCell ref="DCK90:DCL90"/>
    <mergeCell ref="DCM90:DCN90"/>
    <mergeCell ref="DCO90:DCP90"/>
    <mergeCell ref="DCQ90:DCR90"/>
    <mergeCell ref="DBY90:DBZ90"/>
    <mergeCell ref="DCA90:DCB90"/>
    <mergeCell ref="DCC90:DCD90"/>
    <mergeCell ref="DCE90:DCF90"/>
    <mergeCell ref="DCG90:DCH90"/>
    <mergeCell ref="DBO90:DBP90"/>
    <mergeCell ref="DBQ90:DBR90"/>
    <mergeCell ref="DBS90:DBT90"/>
    <mergeCell ref="DBU90:DBV90"/>
    <mergeCell ref="DBW90:DBX90"/>
    <mergeCell ref="DBE90:DBF90"/>
    <mergeCell ref="DBG90:DBH90"/>
    <mergeCell ref="DBI90:DBJ90"/>
    <mergeCell ref="DBK90:DBL90"/>
    <mergeCell ref="DBM90:DBN90"/>
    <mergeCell ref="DAU90:DAV90"/>
    <mergeCell ref="DAW90:DAX90"/>
    <mergeCell ref="DAY90:DAZ90"/>
    <mergeCell ref="DBA90:DBB90"/>
    <mergeCell ref="DBC90:DBD90"/>
    <mergeCell ref="DAK90:DAL90"/>
    <mergeCell ref="DAM90:DAN90"/>
    <mergeCell ref="DAO90:DAP90"/>
    <mergeCell ref="DAQ90:DAR90"/>
    <mergeCell ref="DAS90:DAT90"/>
    <mergeCell ref="DAA90:DAB90"/>
    <mergeCell ref="DAC90:DAD90"/>
    <mergeCell ref="DAE90:DAF90"/>
    <mergeCell ref="DAG90:DAH90"/>
    <mergeCell ref="DAI90:DAJ90"/>
    <mergeCell ref="CZQ90:CZR90"/>
    <mergeCell ref="CZS90:CZT90"/>
    <mergeCell ref="CZU90:CZV90"/>
    <mergeCell ref="CZW90:CZX90"/>
    <mergeCell ref="CZY90:CZZ90"/>
    <mergeCell ref="CZG90:CZH90"/>
    <mergeCell ref="CZI90:CZJ90"/>
    <mergeCell ref="CZK90:CZL90"/>
    <mergeCell ref="CZM90:CZN90"/>
    <mergeCell ref="CZO90:CZP90"/>
    <mergeCell ref="CYW90:CYX90"/>
    <mergeCell ref="CYY90:CYZ90"/>
    <mergeCell ref="CZA90:CZB90"/>
    <mergeCell ref="CZC90:CZD90"/>
    <mergeCell ref="CZE90:CZF90"/>
    <mergeCell ref="CYM90:CYN90"/>
    <mergeCell ref="CYO90:CYP90"/>
    <mergeCell ref="CYQ90:CYR90"/>
    <mergeCell ref="CYS90:CYT90"/>
    <mergeCell ref="CYU90:CYV90"/>
    <mergeCell ref="CYC90:CYD90"/>
    <mergeCell ref="CYE90:CYF90"/>
    <mergeCell ref="CYG90:CYH90"/>
    <mergeCell ref="CYI90:CYJ90"/>
    <mergeCell ref="CYK90:CYL90"/>
    <mergeCell ref="CXS90:CXT90"/>
    <mergeCell ref="CXU90:CXV90"/>
    <mergeCell ref="CXW90:CXX90"/>
    <mergeCell ref="CXY90:CXZ90"/>
    <mergeCell ref="CYA90:CYB90"/>
    <mergeCell ref="CXI90:CXJ90"/>
    <mergeCell ref="CXK90:CXL90"/>
    <mergeCell ref="CXM90:CXN90"/>
    <mergeCell ref="CXO90:CXP90"/>
    <mergeCell ref="CXQ90:CXR90"/>
    <mergeCell ref="CWY90:CWZ90"/>
    <mergeCell ref="CXA90:CXB90"/>
    <mergeCell ref="CXC90:CXD90"/>
    <mergeCell ref="CXE90:CXF90"/>
    <mergeCell ref="CXG90:CXH90"/>
    <mergeCell ref="CWO90:CWP90"/>
    <mergeCell ref="CWQ90:CWR90"/>
    <mergeCell ref="CWS90:CWT90"/>
    <mergeCell ref="CWU90:CWV90"/>
    <mergeCell ref="CWW90:CWX90"/>
    <mergeCell ref="CWE90:CWF90"/>
    <mergeCell ref="CWG90:CWH90"/>
    <mergeCell ref="CWI90:CWJ90"/>
    <mergeCell ref="CWK90:CWL90"/>
    <mergeCell ref="CWM90:CWN90"/>
    <mergeCell ref="CVU90:CVV90"/>
    <mergeCell ref="CVW90:CVX90"/>
    <mergeCell ref="CVY90:CVZ90"/>
    <mergeCell ref="CWA90:CWB90"/>
    <mergeCell ref="CWC90:CWD90"/>
    <mergeCell ref="CVK90:CVL90"/>
    <mergeCell ref="CVM90:CVN90"/>
    <mergeCell ref="CVO90:CVP90"/>
    <mergeCell ref="CVQ90:CVR90"/>
    <mergeCell ref="CVS90:CVT90"/>
    <mergeCell ref="CVA90:CVB90"/>
    <mergeCell ref="CVC90:CVD90"/>
    <mergeCell ref="CVE90:CVF90"/>
    <mergeCell ref="CVG90:CVH90"/>
    <mergeCell ref="CVI90:CVJ90"/>
    <mergeCell ref="CUQ90:CUR90"/>
    <mergeCell ref="CUS90:CUT90"/>
    <mergeCell ref="CUU90:CUV90"/>
    <mergeCell ref="CUW90:CUX90"/>
    <mergeCell ref="CUY90:CUZ90"/>
    <mergeCell ref="CUG90:CUH90"/>
    <mergeCell ref="CUI90:CUJ90"/>
    <mergeCell ref="CUK90:CUL90"/>
    <mergeCell ref="CUM90:CUN90"/>
    <mergeCell ref="CUO90:CUP90"/>
    <mergeCell ref="CTW90:CTX90"/>
    <mergeCell ref="CTY90:CTZ90"/>
    <mergeCell ref="CUA90:CUB90"/>
    <mergeCell ref="CUC90:CUD90"/>
    <mergeCell ref="CUE90:CUF90"/>
    <mergeCell ref="CTM90:CTN90"/>
    <mergeCell ref="CTO90:CTP90"/>
    <mergeCell ref="CTQ90:CTR90"/>
    <mergeCell ref="CTS90:CTT90"/>
    <mergeCell ref="CTU90:CTV90"/>
    <mergeCell ref="CTC90:CTD90"/>
    <mergeCell ref="CTE90:CTF90"/>
    <mergeCell ref="CTG90:CTH90"/>
    <mergeCell ref="CTI90:CTJ90"/>
    <mergeCell ref="CTK90:CTL90"/>
    <mergeCell ref="CSS90:CST90"/>
    <mergeCell ref="CSU90:CSV90"/>
    <mergeCell ref="CSW90:CSX90"/>
    <mergeCell ref="CSY90:CSZ90"/>
    <mergeCell ref="CTA90:CTB90"/>
    <mergeCell ref="CSI90:CSJ90"/>
    <mergeCell ref="CSK90:CSL90"/>
    <mergeCell ref="CSM90:CSN90"/>
    <mergeCell ref="CSO90:CSP90"/>
    <mergeCell ref="CSQ90:CSR90"/>
    <mergeCell ref="CRY90:CRZ90"/>
    <mergeCell ref="CSA90:CSB90"/>
    <mergeCell ref="CSC90:CSD90"/>
    <mergeCell ref="CSE90:CSF90"/>
    <mergeCell ref="CSG90:CSH90"/>
    <mergeCell ref="CRO90:CRP90"/>
    <mergeCell ref="CRQ90:CRR90"/>
    <mergeCell ref="CRS90:CRT90"/>
    <mergeCell ref="CRU90:CRV90"/>
    <mergeCell ref="CRW90:CRX90"/>
    <mergeCell ref="CRE90:CRF90"/>
    <mergeCell ref="CRG90:CRH90"/>
    <mergeCell ref="CRI90:CRJ90"/>
    <mergeCell ref="CRK90:CRL90"/>
    <mergeCell ref="CRM90:CRN90"/>
    <mergeCell ref="CQU90:CQV90"/>
    <mergeCell ref="CQW90:CQX90"/>
    <mergeCell ref="CQY90:CQZ90"/>
    <mergeCell ref="CRA90:CRB90"/>
    <mergeCell ref="CRC90:CRD90"/>
    <mergeCell ref="CQK90:CQL90"/>
    <mergeCell ref="CQM90:CQN90"/>
    <mergeCell ref="CQO90:CQP90"/>
    <mergeCell ref="CQQ90:CQR90"/>
    <mergeCell ref="CQS90:CQT90"/>
    <mergeCell ref="CQA90:CQB90"/>
    <mergeCell ref="CQC90:CQD90"/>
    <mergeCell ref="CQE90:CQF90"/>
    <mergeCell ref="CQG90:CQH90"/>
    <mergeCell ref="CQI90:CQJ90"/>
    <mergeCell ref="CPQ90:CPR90"/>
    <mergeCell ref="CPS90:CPT90"/>
    <mergeCell ref="CPU90:CPV90"/>
    <mergeCell ref="CPW90:CPX90"/>
    <mergeCell ref="CPY90:CPZ90"/>
    <mergeCell ref="CPG90:CPH90"/>
    <mergeCell ref="CPI90:CPJ90"/>
    <mergeCell ref="CPK90:CPL90"/>
    <mergeCell ref="CPM90:CPN90"/>
    <mergeCell ref="CPO90:CPP90"/>
    <mergeCell ref="COW90:COX90"/>
    <mergeCell ref="COY90:COZ90"/>
    <mergeCell ref="CPA90:CPB90"/>
    <mergeCell ref="CPC90:CPD90"/>
    <mergeCell ref="CPE90:CPF90"/>
    <mergeCell ref="COM90:CON90"/>
    <mergeCell ref="COO90:COP90"/>
    <mergeCell ref="COQ90:COR90"/>
    <mergeCell ref="COS90:COT90"/>
    <mergeCell ref="COU90:COV90"/>
    <mergeCell ref="COC90:COD90"/>
    <mergeCell ref="COE90:COF90"/>
    <mergeCell ref="COG90:COH90"/>
    <mergeCell ref="COI90:COJ90"/>
    <mergeCell ref="COK90:COL90"/>
    <mergeCell ref="CNS90:CNT90"/>
    <mergeCell ref="CNU90:CNV90"/>
    <mergeCell ref="CNW90:CNX90"/>
    <mergeCell ref="CNY90:CNZ90"/>
    <mergeCell ref="COA90:COB90"/>
    <mergeCell ref="CNI90:CNJ90"/>
    <mergeCell ref="CNK90:CNL90"/>
    <mergeCell ref="CNM90:CNN90"/>
    <mergeCell ref="CNO90:CNP90"/>
    <mergeCell ref="CNQ90:CNR90"/>
    <mergeCell ref="CMY90:CMZ90"/>
    <mergeCell ref="CNA90:CNB90"/>
    <mergeCell ref="CNC90:CND90"/>
    <mergeCell ref="CNE90:CNF90"/>
    <mergeCell ref="CNG90:CNH90"/>
    <mergeCell ref="CMO90:CMP90"/>
    <mergeCell ref="CMQ90:CMR90"/>
    <mergeCell ref="CMS90:CMT90"/>
    <mergeCell ref="CMU90:CMV90"/>
    <mergeCell ref="CMW90:CMX90"/>
    <mergeCell ref="CME90:CMF90"/>
    <mergeCell ref="CMG90:CMH90"/>
    <mergeCell ref="CMI90:CMJ90"/>
    <mergeCell ref="CMK90:CML90"/>
    <mergeCell ref="CMM90:CMN90"/>
    <mergeCell ref="CLU90:CLV90"/>
    <mergeCell ref="CLW90:CLX90"/>
    <mergeCell ref="CLY90:CLZ90"/>
    <mergeCell ref="CMA90:CMB90"/>
    <mergeCell ref="CMC90:CMD90"/>
    <mergeCell ref="CLK90:CLL90"/>
    <mergeCell ref="CLM90:CLN90"/>
    <mergeCell ref="CLO90:CLP90"/>
    <mergeCell ref="CLQ90:CLR90"/>
    <mergeCell ref="CLS90:CLT90"/>
    <mergeCell ref="CLA90:CLB90"/>
    <mergeCell ref="CLC90:CLD90"/>
    <mergeCell ref="CLE90:CLF90"/>
    <mergeCell ref="CLG90:CLH90"/>
    <mergeCell ref="CLI90:CLJ90"/>
    <mergeCell ref="CKQ90:CKR90"/>
    <mergeCell ref="CKS90:CKT90"/>
    <mergeCell ref="CKU90:CKV90"/>
    <mergeCell ref="CKW90:CKX90"/>
    <mergeCell ref="CKY90:CKZ90"/>
    <mergeCell ref="CKG90:CKH90"/>
    <mergeCell ref="CKI90:CKJ90"/>
    <mergeCell ref="CKK90:CKL90"/>
    <mergeCell ref="CKM90:CKN90"/>
    <mergeCell ref="CKO90:CKP90"/>
    <mergeCell ref="CJW90:CJX90"/>
    <mergeCell ref="CJY90:CJZ90"/>
    <mergeCell ref="CKA90:CKB90"/>
    <mergeCell ref="CKC90:CKD90"/>
    <mergeCell ref="CKE90:CKF90"/>
    <mergeCell ref="CJM90:CJN90"/>
    <mergeCell ref="CJO90:CJP90"/>
    <mergeCell ref="CJQ90:CJR90"/>
    <mergeCell ref="CJS90:CJT90"/>
    <mergeCell ref="CJU90:CJV90"/>
    <mergeCell ref="CJC90:CJD90"/>
    <mergeCell ref="CJE90:CJF90"/>
    <mergeCell ref="CJG90:CJH90"/>
    <mergeCell ref="CJI90:CJJ90"/>
    <mergeCell ref="CJK90:CJL90"/>
    <mergeCell ref="CIS90:CIT90"/>
    <mergeCell ref="CIU90:CIV90"/>
    <mergeCell ref="CIW90:CIX90"/>
    <mergeCell ref="CIY90:CIZ90"/>
    <mergeCell ref="CJA90:CJB90"/>
    <mergeCell ref="CII90:CIJ90"/>
    <mergeCell ref="CIK90:CIL90"/>
    <mergeCell ref="CIM90:CIN90"/>
    <mergeCell ref="CIO90:CIP90"/>
    <mergeCell ref="CIQ90:CIR90"/>
    <mergeCell ref="CHY90:CHZ90"/>
    <mergeCell ref="CIA90:CIB90"/>
    <mergeCell ref="CIC90:CID90"/>
    <mergeCell ref="CIE90:CIF90"/>
    <mergeCell ref="CIG90:CIH90"/>
    <mergeCell ref="CHO90:CHP90"/>
    <mergeCell ref="CHQ90:CHR90"/>
    <mergeCell ref="CHS90:CHT90"/>
    <mergeCell ref="CHU90:CHV90"/>
    <mergeCell ref="CHW90:CHX90"/>
    <mergeCell ref="CHE90:CHF90"/>
    <mergeCell ref="CHG90:CHH90"/>
    <mergeCell ref="CHI90:CHJ90"/>
    <mergeCell ref="CHK90:CHL90"/>
    <mergeCell ref="CHM90:CHN90"/>
    <mergeCell ref="CGU90:CGV90"/>
    <mergeCell ref="CGW90:CGX90"/>
    <mergeCell ref="CGY90:CGZ90"/>
    <mergeCell ref="CHA90:CHB90"/>
    <mergeCell ref="CHC90:CHD90"/>
    <mergeCell ref="CGK90:CGL90"/>
    <mergeCell ref="CGM90:CGN90"/>
    <mergeCell ref="CGO90:CGP90"/>
    <mergeCell ref="CGQ90:CGR90"/>
    <mergeCell ref="CGS90:CGT90"/>
    <mergeCell ref="CGA90:CGB90"/>
    <mergeCell ref="CGC90:CGD90"/>
    <mergeCell ref="CGE90:CGF90"/>
    <mergeCell ref="CGG90:CGH90"/>
    <mergeCell ref="CGI90:CGJ90"/>
    <mergeCell ref="CFQ90:CFR90"/>
    <mergeCell ref="CFS90:CFT90"/>
    <mergeCell ref="CFU90:CFV90"/>
    <mergeCell ref="CFW90:CFX90"/>
    <mergeCell ref="CFY90:CFZ90"/>
    <mergeCell ref="CFG90:CFH90"/>
    <mergeCell ref="CFI90:CFJ90"/>
    <mergeCell ref="CFK90:CFL90"/>
    <mergeCell ref="CFM90:CFN90"/>
    <mergeCell ref="CFO90:CFP90"/>
    <mergeCell ref="CEW90:CEX90"/>
    <mergeCell ref="CEY90:CEZ90"/>
    <mergeCell ref="CFA90:CFB90"/>
    <mergeCell ref="CFC90:CFD90"/>
    <mergeCell ref="CFE90:CFF90"/>
    <mergeCell ref="CEM90:CEN90"/>
    <mergeCell ref="CEO90:CEP90"/>
    <mergeCell ref="CEQ90:CER90"/>
    <mergeCell ref="CES90:CET90"/>
    <mergeCell ref="CEU90:CEV90"/>
    <mergeCell ref="CEC90:CED90"/>
    <mergeCell ref="CEE90:CEF90"/>
    <mergeCell ref="CEG90:CEH90"/>
    <mergeCell ref="CEI90:CEJ90"/>
    <mergeCell ref="CEK90:CEL90"/>
    <mergeCell ref="CDS90:CDT90"/>
    <mergeCell ref="CDU90:CDV90"/>
    <mergeCell ref="CDW90:CDX90"/>
    <mergeCell ref="CDY90:CDZ90"/>
    <mergeCell ref="CEA90:CEB90"/>
    <mergeCell ref="CDI90:CDJ90"/>
    <mergeCell ref="CDK90:CDL90"/>
    <mergeCell ref="CDM90:CDN90"/>
    <mergeCell ref="CDO90:CDP90"/>
    <mergeCell ref="CDQ90:CDR90"/>
    <mergeCell ref="CCY90:CCZ90"/>
    <mergeCell ref="CDA90:CDB90"/>
    <mergeCell ref="CDC90:CDD90"/>
    <mergeCell ref="CDE90:CDF90"/>
    <mergeCell ref="CDG90:CDH90"/>
    <mergeCell ref="CCO90:CCP90"/>
    <mergeCell ref="CCQ90:CCR90"/>
    <mergeCell ref="CCS90:CCT90"/>
    <mergeCell ref="CCU90:CCV90"/>
    <mergeCell ref="CCW90:CCX90"/>
    <mergeCell ref="CCE90:CCF90"/>
    <mergeCell ref="CCG90:CCH90"/>
    <mergeCell ref="CCI90:CCJ90"/>
    <mergeCell ref="CCK90:CCL90"/>
    <mergeCell ref="CCM90:CCN90"/>
    <mergeCell ref="CBU90:CBV90"/>
    <mergeCell ref="CBW90:CBX90"/>
    <mergeCell ref="CBY90:CBZ90"/>
    <mergeCell ref="CCA90:CCB90"/>
    <mergeCell ref="CCC90:CCD90"/>
    <mergeCell ref="CBK90:CBL90"/>
    <mergeCell ref="CBM90:CBN90"/>
    <mergeCell ref="CBO90:CBP90"/>
    <mergeCell ref="CBQ90:CBR90"/>
    <mergeCell ref="CBS90:CBT90"/>
    <mergeCell ref="CBA90:CBB90"/>
    <mergeCell ref="CBC90:CBD90"/>
    <mergeCell ref="CBE90:CBF90"/>
    <mergeCell ref="CBG90:CBH90"/>
    <mergeCell ref="CBI90:CBJ90"/>
    <mergeCell ref="CAQ90:CAR90"/>
    <mergeCell ref="CAS90:CAT90"/>
    <mergeCell ref="CAU90:CAV90"/>
    <mergeCell ref="CAW90:CAX90"/>
    <mergeCell ref="CAY90:CAZ90"/>
    <mergeCell ref="CAG90:CAH90"/>
    <mergeCell ref="CAI90:CAJ90"/>
    <mergeCell ref="CAK90:CAL90"/>
    <mergeCell ref="CAM90:CAN90"/>
    <mergeCell ref="CAO90:CAP90"/>
    <mergeCell ref="BZW90:BZX90"/>
    <mergeCell ref="BZY90:BZZ90"/>
    <mergeCell ref="CAA90:CAB90"/>
    <mergeCell ref="CAC90:CAD90"/>
    <mergeCell ref="CAE90:CAF90"/>
    <mergeCell ref="BZM90:BZN90"/>
    <mergeCell ref="BZO90:BZP90"/>
    <mergeCell ref="BZQ90:BZR90"/>
    <mergeCell ref="BZS90:BZT90"/>
    <mergeCell ref="BZU90:BZV90"/>
    <mergeCell ref="BZC90:BZD90"/>
    <mergeCell ref="BZE90:BZF90"/>
    <mergeCell ref="BZG90:BZH90"/>
    <mergeCell ref="BZI90:BZJ90"/>
    <mergeCell ref="BZK90:BZL90"/>
    <mergeCell ref="BYS90:BYT90"/>
    <mergeCell ref="BYU90:BYV90"/>
    <mergeCell ref="BYW90:BYX90"/>
    <mergeCell ref="BYY90:BYZ90"/>
    <mergeCell ref="BZA90:BZB90"/>
    <mergeCell ref="BYI90:BYJ90"/>
    <mergeCell ref="BYK90:BYL90"/>
    <mergeCell ref="BYM90:BYN90"/>
    <mergeCell ref="BYO90:BYP90"/>
    <mergeCell ref="BYQ90:BYR90"/>
    <mergeCell ref="BXY90:BXZ90"/>
    <mergeCell ref="BYA90:BYB90"/>
    <mergeCell ref="BYC90:BYD90"/>
    <mergeCell ref="BYE90:BYF90"/>
    <mergeCell ref="BYG90:BYH90"/>
    <mergeCell ref="BXO90:BXP90"/>
    <mergeCell ref="BXQ90:BXR90"/>
    <mergeCell ref="BXS90:BXT90"/>
    <mergeCell ref="BXU90:BXV90"/>
    <mergeCell ref="BXW90:BXX90"/>
    <mergeCell ref="BXE90:BXF90"/>
    <mergeCell ref="BXG90:BXH90"/>
    <mergeCell ref="BXI90:BXJ90"/>
    <mergeCell ref="BXK90:BXL90"/>
    <mergeCell ref="BXM90:BXN90"/>
    <mergeCell ref="BWU90:BWV90"/>
    <mergeCell ref="BWW90:BWX90"/>
    <mergeCell ref="BWY90:BWZ90"/>
    <mergeCell ref="BXA90:BXB90"/>
    <mergeCell ref="BXC90:BXD90"/>
    <mergeCell ref="BWK90:BWL90"/>
    <mergeCell ref="BWM90:BWN90"/>
    <mergeCell ref="BWO90:BWP90"/>
    <mergeCell ref="BWQ90:BWR90"/>
    <mergeCell ref="BWS90:BWT90"/>
    <mergeCell ref="BWA90:BWB90"/>
    <mergeCell ref="BWC90:BWD90"/>
    <mergeCell ref="BWE90:BWF90"/>
    <mergeCell ref="BWG90:BWH90"/>
    <mergeCell ref="BWI90:BWJ90"/>
    <mergeCell ref="BVQ90:BVR90"/>
    <mergeCell ref="BVS90:BVT90"/>
    <mergeCell ref="BVU90:BVV90"/>
    <mergeCell ref="BVW90:BVX90"/>
    <mergeCell ref="BVY90:BVZ90"/>
    <mergeCell ref="BVG90:BVH90"/>
    <mergeCell ref="BVI90:BVJ90"/>
    <mergeCell ref="BVK90:BVL90"/>
    <mergeCell ref="BVM90:BVN90"/>
    <mergeCell ref="BVO90:BVP90"/>
    <mergeCell ref="BUW90:BUX90"/>
    <mergeCell ref="BUY90:BUZ90"/>
    <mergeCell ref="BVA90:BVB90"/>
    <mergeCell ref="BVC90:BVD90"/>
    <mergeCell ref="BVE90:BVF90"/>
    <mergeCell ref="BUM90:BUN90"/>
    <mergeCell ref="BUO90:BUP90"/>
    <mergeCell ref="BUQ90:BUR90"/>
    <mergeCell ref="BUS90:BUT90"/>
    <mergeCell ref="BUU90:BUV90"/>
    <mergeCell ref="BUC90:BUD90"/>
    <mergeCell ref="BUE90:BUF90"/>
    <mergeCell ref="BUG90:BUH90"/>
    <mergeCell ref="BUI90:BUJ90"/>
    <mergeCell ref="BUK90:BUL90"/>
    <mergeCell ref="BTS90:BTT90"/>
    <mergeCell ref="BTU90:BTV90"/>
    <mergeCell ref="BTW90:BTX90"/>
    <mergeCell ref="BTY90:BTZ90"/>
    <mergeCell ref="BUA90:BUB90"/>
    <mergeCell ref="BTI90:BTJ90"/>
    <mergeCell ref="BTK90:BTL90"/>
    <mergeCell ref="BTM90:BTN90"/>
    <mergeCell ref="BTO90:BTP90"/>
    <mergeCell ref="BTQ90:BTR90"/>
    <mergeCell ref="BSY90:BSZ90"/>
    <mergeCell ref="BTA90:BTB90"/>
    <mergeCell ref="BTC90:BTD90"/>
    <mergeCell ref="BTE90:BTF90"/>
    <mergeCell ref="BTG90:BTH90"/>
    <mergeCell ref="BSO90:BSP90"/>
    <mergeCell ref="BSQ90:BSR90"/>
    <mergeCell ref="BSS90:BST90"/>
    <mergeCell ref="BSU90:BSV90"/>
    <mergeCell ref="BSW90:BSX90"/>
    <mergeCell ref="BSE90:BSF90"/>
    <mergeCell ref="BSG90:BSH90"/>
    <mergeCell ref="BSI90:BSJ90"/>
    <mergeCell ref="BSK90:BSL90"/>
    <mergeCell ref="BSM90:BSN90"/>
    <mergeCell ref="BRU90:BRV90"/>
    <mergeCell ref="BRW90:BRX90"/>
    <mergeCell ref="BRY90:BRZ90"/>
    <mergeCell ref="BSA90:BSB90"/>
    <mergeCell ref="BSC90:BSD90"/>
    <mergeCell ref="BRK90:BRL90"/>
    <mergeCell ref="BRM90:BRN90"/>
    <mergeCell ref="BRO90:BRP90"/>
    <mergeCell ref="BRQ90:BRR90"/>
    <mergeCell ref="BRS90:BRT90"/>
    <mergeCell ref="BRA90:BRB90"/>
    <mergeCell ref="BRC90:BRD90"/>
    <mergeCell ref="BRE90:BRF90"/>
    <mergeCell ref="BRG90:BRH90"/>
    <mergeCell ref="BRI90:BRJ90"/>
    <mergeCell ref="BQQ90:BQR90"/>
    <mergeCell ref="BQS90:BQT90"/>
    <mergeCell ref="BQU90:BQV90"/>
    <mergeCell ref="BQW90:BQX90"/>
    <mergeCell ref="BQY90:BQZ90"/>
    <mergeCell ref="BQG90:BQH90"/>
    <mergeCell ref="BQI90:BQJ90"/>
    <mergeCell ref="BQK90:BQL90"/>
    <mergeCell ref="BQM90:BQN90"/>
    <mergeCell ref="BQO90:BQP90"/>
    <mergeCell ref="BPW90:BPX90"/>
    <mergeCell ref="BPY90:BPZ90"/>
    <mergeCell ref="BQA90:BQB90"/>
    <mergeCell ref="BQC90:BQD90"/>
    <mergeCell ref="BQE90:BQF90"/>
    <mergeCell ref="BPM90:BPN90"/>
    <mergeCell ref="BPO90:BPP90"/>
    <mergeCell ref="BPQ90:BPR90"/>
    <mergeCell ref="BPS90:BPT90"/>
    <mergeCell ref="BPU90:BPV90"/>
    <mergeCell ref="BPC90:BPD90"/>
    <mergeCell ref="BPE90:BPF90"/>
    <mergeCell ref="BPG90:BPH90"/>
    <mergeCell ref="BPI90:BPJ90"/>
    <mergeCell ref="BPK90:BPL90"/>
    <mergeCell ref="BOS90:BOT90"/>
    <mergeCell ref="BOU90:BOV90"/>
    <mergeCell ref="BOW90:BOX90"/>
    <mergeCell ref="BOY90:BOZ90"/>
    <mergeCell ref="BPA90:BPB90"/>
    <mergeCell ref="BOI90:BOJ90"/>
    <mergeCell ref="BOK90:BOL90"/>
    <mergeCell ref="BOM90:BON90"/>
    <mergeCell ref="BOO90:BOP90"/>
    <mergeCell ref="BOQ90:BOR90"/>
    <mergeCell ref="BNY90:BNZ90"/>
    <mergeCell ref="BOA90:BOB90"/>
    <mergeCell ref="BOC90:BOD90"/>
    <mergeCell ref="BOE90:BOF90"/>
    <mergeCell ref="BOG90:BOH90"/>
    <mergeCell ref="BNO90:BNP90"/>
    <mergeCell ref="BNQ90:BNR90"/>
    <mergeCell ref="BNS90:BNT90"/>
    <mergeCell ref="BNU90:BNV90"/>
    <mergeCell ref="BNW90:BNX90"/>
    <mergeCell ref="BNE90:BNF90"/>
    <mergeCell ref="BNG90:BNH90"/>
    <mergeCell ref="BNI90:BNJ90"/>
    <mergeCell ref="BNK90:BNL90"/>
    <mergeCell ref="BNM90:BNN90"/>
    <mergeCell ref="BMU90:BMV90"/>
    <mergeCell ref="BMW90:BMX90"/>
    <mergeCell ref="BMY90:BMZ90"/>
    <mergeCell ref="BNA90:BNB90"/>
    <mergeCell ref="BNC90:BND90"/>
    <mergeCell ref="BMK90:BML90"/>
    <mergeCell ref="BMM90:BMN90"/>
    <mergeCell ref="BMO90:BMP90"/>
    <mergeCell ref="BMQ90:BMR90"/>
    <mergeCell ref="BMS90:BMT90"/>
    <mergeCell ref="BMA90:BMB90"/>
    <mergeCell ref="BMC90:BMD90"/>
    <mergeCell ref="BME90:BMF90"/>
    <mergeCell ref="BMG90:BMH90"/>
    <mergeCell ref="BMI90:BMJ90"/>
    <mergeCell ref="BLQ90:BLR90"/>
    <mergeCell ref="BLS90:BLT90"/>
    <mergeCell ref="BLU90:BLV90"/>
    <mergeCell ref="BLW90:BLX90"/>
    <mergeCell ref="BLY90:BLZ90"/>
    <mergeCell ref="BLG90:BLH90"/>
    <mergeCell ref="BLI90:BLJ90"/>
    <mergeCell ref="BLK90:BLL90"/>
    <mergeCell ref="BLM90:BLN90"/>
    <mergeCell ref="BLO90:BLP90"/>
    <mergeCell ref="BKW90:BKX90"/>
    <mergeCell ref="BKY90:BKZ90"/>
    <mergeCell ref="BLA90:BLB90"/>
    <mergeCell ref="BLC90:BLD90"/>
    <mergeCell ref="BLE90:BLF90"/>
    <mergeCell ref="BKM90:BKN90"/>
    <mergeCell ref="BKO90:BKP90"/>
    <mergeCell ref="BKQ90:BKR90"/>
    <mergeCell ref="BKS90:BKT90"/>
    <mergeCell ref="BKU90:BKV90"/>
    <mergeCell ref="BKC90:BKD90"/>
    <mergeCell ref="BKE90:BKF90"/>
    <mergeCell ref="BKG90:BKH90"/>
    <mergeCell ref="BKI90:BKJ90"/>
    <mergeCell ref="BKK90:BKL90"/>
    <mergeCell ref="BJS90:BJT90"/>
    <mergeCell ref="BJU90:BJV90"/>
    <mergeCell ref="BJW90:BJX90"/>
    <mergeCell ref="BJY90:BJZ90"/>
    <mergeCell ref="BKA90:BKB90"/>
    <mergeCell ref="BJI90:BJJ90"/>
    <mergeCell ref="BJK90:BJL90"/>
    <mergeCell ref="BJM90:BJN90"/>
    <mergeCell ref="BJO90:BJP90"/>
    <mergeCell ref="BJQ90:BJR90"/>
    <mergeCell ref="BIY90:BIZ90"/>
    <mergeCell ref="BJA90:BJB90"/>
    <mergeCell ref="BJC90:BJD90"/>
    <mergeCell ref="BJE90:BJF90"/>
    <mergeCell ref="BJG90:BJH90"/>
    <mergeCell ref="BIO90:BIP90"/>
    <mergeCell ref="BIQ90:BIR90"/>
    <mergeCell ref="BIS90:BIT90"/>
    <mergeCell ref="BIU90:BIV90"/>
    <mergeCell ref="BIW90:BIX90"/>
    <mergeCell ref="BIE90:BIF90"/>
    <mergeCell ref="BIG90:BIH90"/>
    <mergeCell ref="BII90:BIJ90"/>
    <mergeCell ref="BIK90:BIL90"/>
    <mergeCell ref="BIM90:BIN90"/>
    <mergeCell ref="BHU90:BHV90"/>
    <mergeCell ref="BHW90:BHX90"/>
    <mergeCell ref="BHY90:BHZ90"/>
    <mergeCell ref="BIA90:BIB90"/>
    <mergeCell ref="BIC90:BID90"/>
    <mergeCell ref="BHK90:BHL90"/>
    <mergeCell ref="BHM90:BHN90"/>
    <mergeCell ref="BHO90:BHP90"/>
    <mergeCell ref="BHQ90:BHR90"/>
    <mergeCell ref="BHS90:BHT90"/>
    <mergeCell ref="BHA90:BHB90"/>
    <mergeCell ref="BHC90:BHD90"/>
    <mergeCell ref="BHE90:BHF90"/>
    <mergeCell ref="BHG90:BHH90"/>
    <mergeCell ref="BHI90:BHJ90"/>
    <mergeCell ref="BGQ90:BGR90"/>
    <mergeCell ref="BGS90:BGT90"/>
    <mergeCell ref="BGU90:BGV90"/>
    <mergeCell ref="BGW90:BGX90"/>
    <mergeCell ref="BGY90:BGZ90"/>
    <mergeCell ref="BGG90:BGH90"/>
    <mergeCell ref="BGI90:BGJ90"/>
    <mergeCell ref="BGK90:BGL90"/>
    <mergeCell ref="BGM90:BGN90"/>
    <mergeCell ref="BGO90:BGP90"/>
    <mergeCell ref="BFW90:BFX90"/>
    <mergeCell ref="BFY90:BFZ90"/>
    <mergeCell ref="BGA90:BGB90"/>
    <mergeCell ref="BGC90:BGD90"/>
    <mergeCell ref="BGE90:BGF90"/>
    <mergeCell ref="BFM90:BFN90"/>
    <mergeCell ref="BFO90:BFP90"/>
    <mergeCell ref="BFQ90:BFR90"/>
    <mergeCell ref="BFS90:BFT90"/>
    <mergeCell ref="BFU90:BFV90"/>
    <mergeCell ref="BFC90:BFD90"/>
    <mergeCell ref="BFE90:BFF90"/>
    <mergeCell ref="BFG90:BFH90"/>
    <mergeCell ref="BFI90:BFJ90"/>
    <mergeCell ref="BFK90:BFL90"/>
    <mergeCell ref="BES90:BET90"/>
    <mergeCell ref="BEU90:BEV90"/>
    <mergeCell ref="BEW90:BEX90"/>
    <mergeCell ref="BEY90:BEZ90"/>
    <mergeCell ref="BFA90:BFB90"/>
    <mergeCell ref="BEI90:BEJ90"/>
    <mergeCell ref="BEK90:BEL90"/>
    <mergeCell ref="BEM90:BEN90"/>
    <mergeCell ref="BEO90:BEP90"/>
    <mergeCell ref="BEQ90:BER90"/>
    <mergeCell ref="BDY90:BDZ90"/>
    <mergeCell ref="BEA90:BEB90"/>
    <mergeCell ref="BEC90:BED90"/>
    <mergeCell ref="BEE90:BEF90"/>
    <mergeCell ref="BEG90:BEH90"/>
    <mergeCell ref="BDO90:BDP90"/>
    <mergeCell ref="BDQ90:BDR90"/>
    <mergeCell ref="BDS90:BDT90"/>
    <mergeCell ref="BDU90:BDV90"/>
    <mergeCell ref="BDW90:BDX90"/>
    <mergeCell ref="BDE90:BDF90"/>
    <mergeCell ref="BDG90:BDH90"/>
    <mergeCell ref="BDI90:BDJ90"/>
    <mergeCell ref="BDK90:BDL90"/>
    <mergeCell ref="BDM90:BDN90"/>
    <mergeCell ref="BCU90:BCV90"/>
    <mergeCell ref="BCW90:BCX90"/>
    <mergeCell ref="BCY90:BCZ90"/>
    <mergeCell ref="BDA90:BDB90"/>
    <mergeCell ref="BDC90:BDD90"/>
    <mergeCell ref="BCK90:BCL90"/>
    <mergeCell ref="BCM90:BCN90"/>
    <mergeCell ref="BCO90:BCP90"/>
    <mergeCell ref="BCQ90:BCR90"/>
    <mergeCell ref="BCS90:BCT90"/>
    <mergeCell ref="BCA90:BCB90"/>
    <mergeCell ref="BCC90:BCD90"/>
    <mergeCell ref="BCE90:BCF90"/>
    <mergeCell ref="BCG90:BCH90"/>
    <mergeCell ref="BCI90:BCJ90"/>
    <mergeCell ref="BBQ90:BBR90"/>
    <mergeCell ref="BBS90:BBT90"/>
    <mergeCell ref="BBU90:BBV90"/>
    <mergeCell ref="BBW90:BBX90"/>
    <mergeCell ref="BBY90:BBZ90"/>
    <mergeCell ref="BBG90:BBH90"/>
    <mergeCell ref="BBI90:BBJ90"/>
    <mergeCell ref="BBK90:BBL90"/>
    <mergeCell ref="BBM90:BBN90"/>
    <mergeCell ref="BBO90:BBP90"/>
    <mergeCell ref="BAW90:BAX90"/>
    <mergeCell ref="BAY90:BAZ90"/>
    <mergeCell ref="BBA90:BBB90"/>
    <mergeCell ref="BBC90:BBD90"/>
    <mergeCell ref="BBE90:BBF90"/>
    <mergeCell ref="BAM90:BAN90"/>
    <mergeCell ref="BAO90:BAP90"/>
    <mergeCell ref="BAQ90:BAR90"/>
    <mergeCell ref="BAS90:BAT90"/>
    <mergeCell ref="BAU90:BAV90"/>
    <mergeCell ref="BAC90:BAD90"/>
    <mergeCell ref="BAE90:BAF90"/>
    <mergeCell ref="BAG90:BAH90"/>
    <mergeCell ref="BAI90:BAJ90"/>
    <mergeCell ref="BAK90:BAL90"/>
    <mergeCell ref="AZS90:AZT90"/>
    <mergeCell ref="AZU90:AZV90"/>
    <mergeCell ref="AZW90:AZX90"/>
    <mergeCell ref="AZY90:AZZ90"/>
    <mergeCell ref="BAA90:BAB90"/>
    <mergeCell ref="AZI90:AZJ90"/>
    <mergeCell ref="AZK90:AZL90"/>
    <mergeCell ref="AZM90:AZN90"/>
    <mergeCell ref="AZO90:AZP90"/>
    <mergeCell ref="AZQ90:AZR90"/>
    <mergeCell ref="AYY90:AYZ90"/>
    <mergeCell ref="AZA90:AZB90"/>
    <mergeCell ref="AZC90:AZD90"/>
    <mergeCell ref="AZE90:AZF90"/>
    <mergeCell ref="AZG90:AZH90"/>
    <mergeCell ref="AYO90:AYP90"/>
    <mergeCell ref="AYQ90:AYR90"/>
    <mergeCell ref="AYS90:AYT90"/>
    <mergeCell ref="AYU90:AYV90"/>
    <mergeCell ref="AYW90:AYX90"/>
    <mergeCell ref="AYE90:AYF90"/>
    <mergeCell ref="AYG90:AYH90"/>
    <mergeCell ref="AYI90:AYJ90"/>
    <mergeCell ref="AYK90:AYL90"/>
    <mergeCell ref="AYM90:AYN90"/>
    <mergeCell ref="AXU90:AXV90"/>
    <mergeCell ref="AXW90:AXX90"/>
    <mergeCell ref="AXY90:AXZ90"/>
    <mergeCell ref="AYA90:AYB90"/>
    <mergeCell ref="AYC90:AYD90"/>
    <mergeCell ref="AXK90:AXL90"/>
    <mergeCell ref="AXM90:AXN90"/>
    <mergeCell ref="AXO90:AXP90"/>
    <mergeCell ref="AXQ90:AXR90"/>
    <mergeCell ref="AXS90:AXT90"/>
    <mergeCell ref="AXA90:AXB90"/>
    <mergeCell ref="AXC90:AXD90"/>
    <mergeCell ref="AXE90:AXF90"/>
    <mergeCell ref="AXG90:AXH90"/>
    <mergeCell ref="AXI90:AXJ90"/>
    <mergeCell ref="AWQ90:AWR90"/>
    <mergeCell ref="AWS90:AWT90"/>
    <mergeCell ref="AWU90:AWV90"/>
    <mergeCell ref="AWW90:AWX90"/>
    <mergeCell ref="AWY90:AWZ90"/>
    <mergeCell ref="AWG90:AWH90"/>
    <mergeCell ref="AWI90:AWJ90"/>
    <mergeCell ref="AWK90:AWL90"/>
    <mergeCell ref="AWM90:AWN90"/>
    <mergeCell ref="AWO90:AWP90"/>
    <mergeCell ref="AVW90:AVX90"/>
    <mergeCell ref="AVY90:AVZ90"/>
    <mergeCell ref="AWA90:AWB90"/>
    <mergeCell ref="AWC90:AWD90"/>
    <mergeCell ref="AWE90:AWF90"/>
    <mergeCell ref="AVM90:AVN90"/>
    <mergeCell ref="AVO90:AVP90"/>
    <mergeCell ref="AVQ90:AVR90"/>
    <mergeCell ref="AVS90:AVT90"/>
    <mergeCell ref="AVU90:AVV90"/>
    <mergeCell ref="AVC90:AVD90"/>
    <mergeCell ref="AVE90:AVF90"/>
    <mergeCell ref="AVG90:AVH90"/>
    <mergeCell ref="AVI90:AVJ90"/>
    <mergeCell ref="AVK90:AVL90"/>
    <mergeCell ref="AUS90:AUT90"/>
    <mergeCell ref="AUU90:AUV90"/>
    <mergeCell ref="AUW90:AUX90"/>
    <mergeCell ref="AUY90:AUZ90"/>
    <mergeCell ref="AVA90:AVB90"/>
    <mergeCell ref="AUI90:AUJ90"/>
    <mergeCell ref="AUK90:AUL90"/>
    <mergeCell ref="AUM90:AUN90"/>
    <mergeCell ref="AUO90:AUP90"/>
    <mergeCell ref="AUQ90:AUR90"/>
    <mergeCell ref="ATY90:ATZ90"/>
    <mergeCell ref="AUA90:AUB90"/>
    <mergeCell ref="AUC90:AUD90"/>
    <mergeCell ref="AUE90:AUF90"/>
    <mergeCell ref="AUG90:AUH90"/>
    <mergeCell ref="ATO90:ATP90"/>
    <mergeCell ref="ATQ90:ATR90"/>
    <mergeCell ref="ATS90:ATT90"/>
    <mergeCell ref="ATU90:ATV90"/>
    <mergeCell ref="ATW90:ATX90"/>
    <mergeCell ref="ATE90:ATF90"/>
    <mergeCell ref="ATG90:ATH90"/>
    <mergeCell ref="ATI90:ATJ90"/>
    <mergeCell ref="ATK90:ATL90"/>
    <mergeCell ref="ATM90:ATN90"/>
    <mergeCell ref="ASU90:ASV90"/>
    <mergeCell ref="ASW90:ASX90"/>
    <mergeCell ref="ASY90:ASZ90"/>
    <mergeCell ref="ATA90:ATB90"/>
    <mergeCell ref="ATC90:ATD90"/>
    <mergeCell ref="ASK90:ASL90"/>
    <mergeCell ref="ASM90:ASN90"/>
    <mergeCell ref="ASO90:ASP90"/>
    <mergeCell ref="ASQ90:ASR90"/>
    <mergeCell ref="ASS90:AST90"/>
    <mergeCell ref="ASA90:ASB90"/>
    <mergeCell ref="ASC90:ASD90"/>
    <mergeCell ref="ASE90:ASF90"/>
    <mergeCell ref="ASG90:ASH90"/>
    <mergeCell ref="ASI90:ASJ90"/>
    <mergeCell ref="ARQ90:ARR90"/>
    <mergeCell ref="ARS90:ART90"/>
    <mergeCell ref="ARU90:ARV90"/>
    <mergeCell ref="ARW90:ARX90"/>
    <mergeCell ref="ARY90:ARZ90"/>
    <mergeCell ref="ARG90:ARH90"/>
    <mergeCell ref="ARI90:ARJ90"/>
    <mergeCell ref="ARK90:ARL90"/>
    <mergeCell ref="ARM90:ARN90"/>
    <mergeCell ref="ARO90:ARP90"/>
    <mergeCell ref="AQW90:AQX90"/>
    <mergeCell ref="AQY90:AQZ90"/>
    <mergeCell ref="ARA90:ARB90"/>
    <mergeCell ref="ARC90:ARD90"/>
    <mergeCell ref="ARE90:ARF90"/>
    <mergeCell ref="AQM90:AQN90"/>
    <mergeCell ref="AQO90:AQP90"/>
    <mergeCell ref="AQQ90:AQR90"/>
    <mergeCell ref="AQS90:AQT90"/>
    <mergeCell ref="AQU90:AQV90"/>
    <mergeCell ref="AQC90:AQD90"/>
    <mergeCell ref="AQE90:AQF90"/>
    <mergeCell ref="AQG90:AQH90"/>
    <mergeCell ref="AQI90:AQJ90"/>
    <mergeCell ref="AQK90:AQL90"/>
    <mergeCell ref="APS90:APT90"/>
    <mergeCell ref="APU90:APV90"/>
    <mergeCell ref="APW90:APX90"/>
    <mergeCell ref="APY90:APZ90"/>
    <mergeCell ref="AQA90:AQB90"/>
    <mergeCell ref="API90:APJ90"/>
    <mergeCell ref="APK90:APL90"/>
    <mergeCell ref="APM90:APN90"/>
    <mergeCell ref="APO90:APP90"/>
    <mergeCell ref="APQ90:APR90"/>
    <mergeCell ref="AOY90:AOZ90"/>
    <mergeCell ref="APA90:APB90"/>
    <mergeCell ref="APC90:APD90"/>
    <mergeCell ref="APE90:APF90"/>
    <mergeCell ref="APG90:APH90"/>
    <mergeCell ref="AOO90:AOP90"/>
    <mergeCell ref="AOQ90:AOR90"/>
    <mergeCell ref="AOS90:AOT90"/>
    <mergeCell ref="AOU90:AOV90"/>
    <mergeCell ref="AOW90:AOX90"/>
    <mergeCell ref="AOE90:AOF90"/>
    <mergeCell ref="AOG90:AOH90"/>
    <mergeCell ref="AOI90:AOJ90"/>
    <mergeCell ref="AOK90:AOL90"/>
    <mergeCell ref="AOM90:AON90"/>
    <mergeCell ref="ANU90:ANV90"/>
    <mergeCell ref="ANW90:ANX90"/>
    <mergeCell ref="ANY90:ANZ90"/>
    <mergeCell ref="AOA90:AOB90"/>
    <mergeCell ref="AOC90:AOD90"/>
    <mergeCell ref="ANK90:ANL90"/>
    <mergeCell ref="ANM90:ANN90"/>
    <mergeCell ref="ANO90:ANP90"/>
    <mergeCell ref="ANQ90:ANR90"/>
    <mergeCell ref="ANS90:ANT90"/>
    <mergeCell ref="ANA90:ANB90"/>
    <mergeCell ref="ANC90:AND90"/>
    <mergeCell ref="ANE90:ANF90"/>
    <mergeCell ref="ANG90:ANH90"/>
    <mergeCell ref="ANI90:ANJ90"/>
    <mergeCell ref="AMQ90:AMR90"/>
    <mergeCell ref="AMS90:AMT90"/>
    <mergeCell ref="AMU90:AMV90"/>
    <mergeCell ref="AMW90:AMX90"/>
    <mergeCell ref="AMY90:AMZ90"/>
    <mergeCell ref="AMG90:AMH90"/>
    <mergeCell ref="AMI90:AMJ90"/>
    <mergeCell ref="AMK90:AML90"/>
    <mergeCell ref="AMM90:AMN90"/>
    <mergeCell ref="AMO90:AMP90"/>
    <mergeCell ref="ALW90:ALX90"/>
    <mergeCell ref="ALY90:ALZ90"/>
    <mergeCell ref="AMA90:AMB90"/>
    <mergeCell ref="AMC90:AMD90"/>
    <mergeCell ref="AME90:AMF90"/>
    <mergeCell ref="ALM90:ALN90"/>
    <mergeCell ref="ALO90:ALP90"/>
    <mergeCell ref="ALQ90:ALR90"/>
    <mergeCell ref="ALS90:ALT90"/>
    <mergeCell ref="ALU90:ALV90"/>
    <mergeCell ref="ALC90:ALD90"/>
    <mergeCell ref="ALE90:ALF90"/>
    <mergeCell ref="ALG90:ALH90"/>
    <mergeCell ref="ALI90:ALJ90"/>
    <mergeCell ref="ALK90:ALL90"/>
    <mergeCell ref="AKS90:AKT90"/>
    <mergeCell ref="AKU90:AKV90"/>
    <mergeCell ref="AKW90:AKX90"/>
    <mergeCell ref="AKY90:AKZ90"/>
    <mergeCell ref="ALA90:ALB90"/>
    <mergeCell ref="AKI90:AKJ90"/>
    <mergeCell ref="AKK90:AKL90"/>
    <mergeCell ref="AKM90:AKN90"/>
    <mergeCell ref="AKO90:AKP90"/>
    <mergeCell ref="AKQ90:AKR90"/>
    <mergeCell ref="AJY90:AJZ90"/>
    <mergeCell ref="AKA90:AKB90"/>
    <mergeCell ref="AKC90:AKD90"/>
    <mergeCell ref="AKE90:AKF90"/>
    <mergeCell ref="AKG90:AKH90"/>
    <mergeCell ref="AJO90:AJP90"/>
    <mergeCell ref="AJQ90:AJR90"/>
    <mergeCell ref="AJS90:AJT90"/>
    <mergeCell ref="AJU90:AJV90"/>
    <mergeCell ref="AJW90:AJX90"/>
    <mergeCell ref="AJE90:AJF90"/>
    <mergeCell ref="AJG90:AJH90"/>
    <mergeCell ref="AJI90:AJJ90"/>
    <mergeCell ref="AJK90:AJL90"/>
    <mergeCell ref="AJM90:AJN90"/>
    <mergeCell ref="AIU90:AIV90"/>
    <mergeCell ref="AIW90:AIX90"/>
    <mergeCell ref="AIY90:AIZ90"/>
    <mergeCell ref="AJA90:AJB90"/>
    <mergeCell ref="AJC90:AJD90"/>
    <mergeCell ref="AIK90:AIL90"/>
    <mergeCell ref="AIM90:AIN90"/>
    <mergeCell ref="AIO90:AIP90"/>
    <mergeCell ref="AIQ90:AIR90"/>
    <mergeCell ref="AIS90:AIT90"/>
    <mergeCell ref="AIA90:AIB90"/>
    <mergeCell ref="AIC90:AID90"/>
    <mergeCell ref="AIE90:AIF90"/>
    <mergeCell ref="AIG90:AIH90"/>
    <mergeCell ref="AII90:AIJ90"/>
    <mergeCell ref="AHQ90:AHR90"/>
    <mergeCell ref="AHS90:AHT90"/>
    <mergeCell ref="AHU90:AHV90"/>
    <mergeCell ref="AHW90:AHX90"/>
    <mergeCell ref="AHY90:AHZ90"/>
    <mergeCell ref="AHG90:AHH90"/>
    <mergeCell ref="AHI90:AHJ90"/>
    <mergeCell ref="AHK90:AHL90"/>
    <mergeCell ref="AHM90:AHN90"/>
    <mergeCell ref="AHO90:AHP90"/>
    <mergeCell ref="AGW90:AGX90"/>
    <mergeCell ref="AGY90:AGZ90"/>
    <mergeCell ref="AHA90:AHB90"/>
    <mergeCell ref="AHC90:AHD90"/>
    <mergeCell ref="AHE90:AHF90"/>
    <mergeCell ref="AGM90:AGN90"/>
    <mergeCell ref="AGO90:AGP90"/>
    <mergeCell ref="AGQ90:AGR90"/>
    <mergeCell ref="AGS90:AGT90"/>
    <mergeCell ref="AGU90:AGV90"/>
    <mergeCell ref="AGC90:AGD90"/>
    <mergeCell ref="AGE90:AGF90"/>
    <mergeCell ref="AGG90:AGH90"/>
    <mergeCell ref="AGI90:AGJ90"/>
    <mergeCell ref="AGK90:AGL90"/>
    <mergeCell ref="AFS90:AFT90"/>
    <mergeCell ref="AFU90:AFV90"/>
    <mergeCell ref="AFW90:AFX90"/>
    <mergeCell ref="AFY90:AFZ90"/>
    <mergeCell ref="AGA90:AGB90"/>
    <mergeCell ref="AFI90:AFJ90"/>
    <mergeCell ref="AFK90:AFL90"/>
    <mergeCell ref="AFM90:AFN90"/>
    <mergeCell ref="AFO90:AFP90"/>
    <mergeCell ref="AFQ90:AFR90"/>
    <mergeCell ref="AEY90:AEZ90"/>
    <mergeCell ref="AFA90:AFB90"/>
    <mergeCell ref="AFC90:AFD90"/>
    <mergeCell ref="AFE90:AFF90"/>
    <mergeCell ref="AFG90:AFH90"/>
    <mergeCell ref="AEO90:AEP90"/>
    <mergeCell ref="AEQ90:AER90"/>
    <mergeCell ref="AES90:AET90"/>
    <mergeCell ref="AEU90:AEV90"/>
    <mergeCell ref="AEW90:AEX90"/>
    <mergeCell ref="AEE90:AEF90"/>
    <mergeCell ref="AEG90:AEH90"/>
    <mergeCell ref="AEI90:AEJ90"/>
    <mergeCell ref="AEK90:AEL90"/>
    <mergeCell ref="AEM90:AEN90"/>
    <mergeCell ref="ADU90:ADV90"/>
    <mergeCell ref="ADW90:ADX90"/>
    <mergeCell ref="ADY90:ADZ90"/>
    <mergeCell ref="AEA90:AEB90"/>
    <mergeCell ref="AEC90:AED90"/>
    <mergeCell ref="ADK90:ADL90"/>
    <mergeCell ref="ADM90:ADN90"/>
    <mergeCell ref="ADO90:ADP90"/>
    <mergeCell ref="ADQ90:ADR90"/>
    <mergeCell ref="ADS90:ADT90"/>
    <mergeCell ref="ADA90:ADB90"/>
    <mergeCell ref="ADC90:ADD90"/>
    <mergeCell ref="ADE90:ADF90"/>
    <mergeCell ref="ADG90:ADH90"/>
    <mergeCell ref="ADI90:ADJ90"/>
    <mergeCell ref="ACQ90:ACR90"/>
    <mergeCell ref="ACS90:ACT90"/>
    <mergeCell ref="ACU90:ACV90"/>
    <mergeCell ref="ACW90:ACX90"/>
    <mergeCell ref="ACY90:ACZ90"/>
    <mergeCell ref="ACG90:ACH90"/>
    <mergeCell ref="ACI90:ACJ90"/>
    <mergeCell ref="ACK90:ACL90"/>
    <mergeCell ref="ACM90:ACN90"/>
    <mergeCell ref="ACO90:ACP90"/>
    <mergeCell ref="ABW90:ABX90"/>
    <mergeCell ref="ABY90:ABZ90"/>
    <mergeCell ref="ACA90:ACB90"/>
    <mergeCell ref="ACC90:ACD90"/>
    <mergeCell ref="ACE90:ACF90"/>
    <mergeCell ref="ABM90:ABN90"/>
    <mergeCell ref="ABO90:ABP90"/>
    <mergeCell ref="ABQ90:ABR90"/>
    <mergeCell ref="ABS90:ABT90"/>
    <mergeCell ref="ABU90:ABV90"/>
    <mergeCell ref="ABC90:ABD90"/>
    <mergeCell ref="ABE90:ABF90"/>
    <mergeCell ref="ABG90:ABH90"/>
    <mergeCell ref="ABI90:ABJ90"/>
    <mergeCell ref="ABK90:ABL90"/>
    <mergeCell ref="AAS90:AAT90"/>
    <mergeCell ref="AAU90:AAV90"/>
    <mergeCell ref="AAW90:AAX90"/>
    <mergeCell ref="AAY90:AAZ90"/>
    <mergeCell ref="ABA90:ABB90"/>
    <mergeCell ref="AAI90:AAJ90"/>
    <mergeCell ref="AAK90:AAL90"/>
    <mergeCell ref="AAM90:AAN90"/>
    <mergeCell ref="AAO90:AAP90"/>
    <mergeCell ref="AAQ90:AAR90"/>
    <mergeCell ref="ZY90:ZZ90"/>
    <mergeCell ref="AAA90:AAB90"/>
    <mergeCell ref="AAC90:AAD90"/>
    <mergeCell ref="AAE90:AAF90"/>
    <mergeCell ref="AAG90:AAH90"/>
    <mergeCell ref="ZO90:ZP90"/>
    <mergeCell ref="ZQ90:ZR90"/>
    <mergeCell ref="ZS90:ZT90"/>
    <mergeCell ref="ZU90:ZV90"/>
    <mergeCell ref="ZW90:ZX90"/>
    <mergeCell ref="ZE90:ZF90"/>
    <mergeCell ref="ZG90:ZH90"/>
    <mergeCell ref="ZI90:ZJ90"/>
    <mergeCell ref="ZK90:ZL90"/>
    <mergeCell ref="ZM90:ZN90"/>
    <mergeCell ref="YU90:YV90"/>
    <mergeCell ref="YW90:YX90"/>
    <mergeCell ref="YY90:YZ90"/>
    <mergeCell ref="ZA90:ZB90"/>
    <mergeCell ref="ZC90:ZD90"/>
    <mergeCell ref="YK90:YL90"/>
    <mergeCell ref="YM90:YN90"/>
    <mergeCell ref="YO90:YP90"/>
    <mergeCell ref="YQ90:YR90"/>
    <mergeCell ref="YS90:YT90"/>
    <mergeCell ref="YA90:YB90"/>
    <mergeCell ref="YC90:YD90"/>
    <mergeCell ref="YE90:YF90"/>
    <mergeCell ref="YG90:YH90"/>
    <mergeCell ref="YI90:YJ90"/>
    <mergeCell ref="XQ90:XR90"/>
    <mergeCell ref="XS90:XT90"/>
    <mergeCell ref="XU90:XV90"/>
    <mergeCell ref="XW90:XX90"/>
    <mergeCell ref="XY90:XZ90"/>
    <mergeCell ref="XG90:XH90"/>
    <mergeCell ref="XI90:XJ90"/>
    <mergeCell ref="XK90:XL90"/>
    <mergeCell ref="XM90:XN90"/>
    <mergeCell ref="XO90:XP90"/>
    <mergeCell ref="WW90:WX90"/>
    <mergeCell ref="WY90:WZ90"/>
    <mergeCell ref="XA90:XB90"/>
    <mergeCell ref="XC90:XD90"/>
    <mergeCell ref="XE90:XF90"/>
    <mergeCell ref="WM90:WN90"/>
    <mergeCell ref="WO90:WP90"/>
    <mergeCell ref="WQ90:WR90"/>
    <mergeCell ref="WS90:WT90"/>
    <mergeCell ref="WU90:WV90"/>
    <mergeCell ref="WC90:WD90"/>
    <mergeCell ref="WE90:WF90"/>
    <mergeCell ref="WG90:WH90"/>
    <mergeCell ref="WI90:WJ90"/>
    <mergeCell ref="WK90:WL90"/>
    <mergeCell ref="VS90:VT90"/>
    <mergeCell ref="VU90:VV90"/>
    <mergeCell ref="VW90:VX90"/>
    <mergeCell ref="VY90:VZ90"/>
    <mergeCell ref="WA90:WB90"/>
    <mergeCell ref="VI90:VJ90"/>
    <mergeCell ref="VK90:VL90"/>
    <mergeCell ref="VM90:VN90"/>
    <mergeCell ref="VO90:VP90"/>
    <mergeCell ref="VQ90:VR90"/>
    <mergeCell ref="UY90:UZ90"/>
    <mergeCell ref="VA90:VB90"/>
    <mergeCell ref="VC90:VD90"/>
    <mergeCell ref="VE90:VF90"/>
    <mergeCell ref="VG90:VH90"/>
    <mergeCell ref="UO90:UP90"/>
    <mergeCell ref="UQ90:UR90"/>
    <mergeCell ref="US90:UT90"/>
    <mergeCell ref="UU90:UV90"/>
    <mergeCell ref="UW90:UX90"/>
    <mergeCell ref="UE90:UF90"/>
    <mergeCell ref="UG90:UH90"/>
    <mergeCell ref="UI90:UJ90"/>
    <mergeCell ref="UK90:UL90"/>
    <mergeCell ref="UM90:UN90"/>
    <mergeCell ref="TU90:TV90"/>
    <mergeCell ref="TW90:TX90"/>
    <mergeCell ref="TY90:TZ90"/>
    <mergeCell ref="UA90:UB90"/>
    <mergeCell ref="UC90:UD90"/>
    <mergeCell ref="TK90:TL90"/>
    <mergeCell ref="TM90:TN90"/>
    <mergeCell ref="TO90:TP90"/>
    <mergeCell ref="TQ90:TR90"/>
    <mergeCell ref="TS90:TT90"/>
    <mergeCell ref="TA90:TB90"/>
    <mergeCell ref="TC90:TD90"/>
    <mergeCell ref="TE90:TF90"/>
    <mergeCell ref="TG90:TH90"/>
    <mergeCell ref="TI90:TJ90"/>
    <mergeCell ref="SQ90:SR90"/>
    <mergeCell ref="SS90:ST90"/>
    <mergeCell ref="SU90:SV90"/>
    <mergeCell ref="SW90:SX90"/>
    <mergeCell ref="SY90:SZ90"/>
    <mergeCell ref="SG90:SH90"/>
    <mergeCell ref="SI90:SJ90"/>
    <mergeCell ref="SK90:SL90"/>
    <mergeCell ref="SM90:SN90"/>
    <mergeCell ref="SO90:SP90"/>
    <mergeCell ref="RW90:RX90"/>
    <mergeCell ref="RY90:RZ90"/>
    <mergeCell ref="SA90:SB90"/>
    <mergeCell ref="SC90:SD90"/>
    <mergeCell ref="SE90:SF90"/>
    <mergeCell ref="RM90:RN90"/>
    <mergeCell ref="RO90:RP90"/>
    <mergeCell ref="RQ90:RR90"/>
    <mergeCell ref="RS90:RT90"/>
    <mergeCell ref="RU90:RV90"/>
    <mergeCell ref="RC90:RD90"/>
    <mergeCell ref="RE90:RF90"/>
    <mergeCell ref="RG90:RH90"/>
    <mergeCell ref="RI90:RJ90"/>
    <mergeCell ref="RK90:RL90"/>
    <mergeCell ref="QS90:QT90"/>
    <mergeCell ref="QU90:QV90"/>
    <mergeCell ref="QW90:QX90"/>
    <mergeCell ref="QY90:QZ90"/>
    <mergeCell ref="RA90:RB90"/>
    <mergeCell ref="QI90:QJ90"/>
    <mergeCell ref="QK90:QL90"/>
    <mergeCell ref="QM90:QN90"/>
    <mergeCell ref="QO90:QP90"/>
    <mergeCell ref="QQ90:QR90"/>
    <mergeCell ref="PY90:PZ90"/>
    <mergeCell ref="QA90:QB90"/>
    <mergeCell ref="QC90:QD90"/>
    <mergeCell ref="QE90:QF90"/>
    <mergeCell ref="QG90:QH90"/>
    <mergeCell ref="PO90:PP90"/>
    <mergeCell ref="PQ90:PR90"/>
    <mergeCell ref="PS90:PT90"/>
    <mergeCell ref="PU90:PV90"/>
    <mergeCell ref="PW90:PX90"/>
    <mergeCell ref="PE90:PF90"/>
    <mergeCell ref="PG90:PH90"/>
    <mergeCell ref="PI90:PJ90"/>
    <mergeCell ref="PK90:PL90"/>
    <mergeCell ref="PM90:PN90"/>
    <mergeCell ref="OU90:OV90"/>
    <mergeCell ref="OW90:OX90"/>
    <mergeCell ref="OY90:OZ90"/>
    <mergeCell ref="PA90:PB90"/>
    <mergeCell ref="PC90:PD90"/>
    <mergeCell ref="OK90:OL90"/>
    <mergeCell ref="OM90:ON90"/>
    <mergeCell ref="OO90:OP90"/>
    <mergeCell ref="OQ90:OR90"/>
    <mergeCell ref="OS90:OT90"/>
    <mergeCell ref="OA90:OB90"/>
    <mergeCell ref="OC90:OD90"/>
    <mergeCell ref="OE90:OF90"/>
    <mergeCell ref="OG90:OH90"/>
    <mergeCell ref="OI90:OJ90"/>
    <mergeCell ref="NQ90:NR90"/>
    <mergeCell ref="NS90:NT90"/>
    <mergeCell ref="NU90:NV90"/>
    <mergeCell ref="NW90:NX90"/>
    <mergeCell ref="NY90:NZ90"/>
    <mergeCell ref="NG90:NH90"/>
    <mergeCell ref="NI90:NJ90"/>
    <mergeCell ref="NK90:NL90"/>
    <mergeCell ref="NM90:NN90"/>
    <mergeCell ref="NO90:NP90"/>
    <mergeCell ref="MW90:MX90"/>
    <mergeCell ref="MY90:MZ90"/>
    <mergeCell ref="NA90:NB90"/>
    <mergeCell ref="NC90:ND90"/>
    <mergeCell ref="NE90:NF90"/>
    <mergeCell ref="MM90:MN90"/>
    <mergeCell ref="MO90:MP90"/>
    <mergeCell ref="MQ90:MR90"/>
    <mergeCell ref="MS90:MT90"/>
    <mergeCell ref="MU90:MV90"/>
    <mergeCell ref="MC90:MD90"/>
    <mergeCell ref="ME90:MF90"/>
    <mergeCell ref="MG90:MH90"/>
    <mergeCell ref="MI90:MJ90"/>
    <mergeCell ref="MK90:ML90"/>
    <mergeCell ref="LS90:LT90"/>
    <mergeCell ref="LU90:LV90"/>
    <mergeCell ref="LW90:LX90"/>
    <mergeCell ref="LY90:LZ90"/>
    <mergeCell ref="MA90:MB90"/>
    <mergeCell ref="LI90:LJ90"/>
    <mergeCell ref="LK90:LL90"/>
    <mergeCell ref="LM90:LN90"/>
    <mergeCell ref="LO90:LP90"/>
    <mergeCell ref="LQ90:LR90"/>
    <mergeCell ref="KY90:KZ90"/>
    <mergeCell ref="LA90:LB90"/>
    <mergeCell ref="LC90:LD90"/>
    <mergeCell ref="LE90:LF90"/>
    <mergeCell ref="LG90:LH90"/>
    <mergeCell ref="KO90:KP90"/>
    <mergeCell ref="KQ90:KR90"/>
    <mergeCell ref="KS90:KT90"/>
    <mergeCell ref="KU90:KV90"/>
    <mergeCell ref="KW90:KX90"/>
    <mergeCell ref="KE90:KF90"/>
    <mergeCell ref="KG90:KH90"/>
    <mergeCell ref="KI90:KJ90"/>
    <mergeCell ref="KK90:KL90"/>
    <mergeCell ref="KM90:KN90"/>
    <mergeCell ref="JU90:JV90"/>
    <mergeCell ref="JW90:JX90"/>
    <mergeCell ref="JY90:JZ90"/>
    <mergeCell ref="KA90:KB90"/>
    <mergeCell ref="KC90:KD90"/>
    <mergeCell ref="JK90:JL90"/>
    <mergeCell ref="JM90:JN90"/>
    <mergeCell ref="JO90:JP90"/>
    <mergeCell ref="JQ90:JR90"/>
    <mergeCell ref="JS90:JT90"/>
    <mergeCell ref="JA90:JB90"/>
    <mergeCell ref="JC90:JD90"/>
    <mergeCell ref="JE90:JF90"/>
    <mergeCell ref="JG90:JH90"/>
    <mergeCell ref="JI90:JJ90"/>
    <mergeCell ref="IQ90:IR90"/>
    <mergeCell ref="IS90:IT90"/>
    <mergeCell ref="IU90:IV90"/>
    <mergeCell ref="IW90:IX90"/>
    <mergeCell ref="IY90:IZ90"/>
    <mergeCell ref="IG90:IH90"/>
    <mergeCell ref="II90:IJ90"/>
    <mergeCell ref="IK90:IL90"/>
    <mergeCell ref="IM90:IN90"/>
    <mergeCell ref="IO90:IP90"/>
    <mergeCell ref="HW90:HX90"/>
    <mergeCell ref="HY90:HZ90"/>
    <mergeCell ref="IA90:IB90"/>
    <mergeCell ref="IC90:ID90"/>
    <mergeCell ref="IE90:IF90"/>
    <mergeCell ref="HM90:HN90"/>
    <mergeCell ref="HO90:HP90"/>
    <mergeCell ref="HQ90:HR90"/>
    <mergeCell ref="HS90:HT90"/>
    <mergeCell ref="HU90:HV90"/>
    <mergeCell ref="HC90:HD90"/>
    <mergeCell ref="HE90:HF90"/>
    <mergeCell ref="HG90:HH90"/>
    <mergeCell ref="HI90:HJ90"/>
    <mergeCell ref="HK90:HL90"/>
    <mergeCell ref="GS90:GT90"/>
    <mergeCell ref="GU90:GV90"/>
    <mergeCell ref="GW90:GX90"/>
    <mergeCell ref="GY90:GZ90"/>
    <mergeCell ref="HA90:HB90"/>
    <mergeCell ref="GI90:GJ90"/>
    <mergeCell ref="GK90:GL90"/>
    <mergeCell ref="GM90:GN90"/>
    <mergeCell ref="GO90:GP90"/>
    <mergeCell ref="GQ90:GR90"/>
    <mergeCell ref="FY90:FZ90"/>
    <mergeCell ref="GA90:GB90"/>
    <mergeCell ref="GC90:GD90"/>
    <mergeCell ref="GE90:GF90"/>
    <mergeCell ref="GG90:GH90"/>
    <mergeCell ref="FO90:FP90"/>
    <mergeCell ref="FQ90:FR90"/>
    <mergeCell ref="FS90:FT90"/>
    <mergeCell ref="FU90:FV90"/>
    <mergeCell ref="FW90:FX90"/>
    <mergeCell ref="FE90:FF90"/>
    <mergeCell ref="FG90:FH90"/>
    <mergeCell ref="FI90:FJ90"/>
    <mergeCell ref="FK90:FL90"/>
    <mergeCell ref="FM90:FN90"/>
    <mergeCell ref="EU90:EV90"/>
    <mergeCell ref="EW90:EX90"/>
    <mergeCell ref="EY90:EZ90"/>
    <mergeCell ref="FA90:FB90"/>
    <mergeCell ref="FC90:FD90"/>
    <mergeCell ref="EK90:EL90"/>
    <mergeCell ref="EM90:EN90"/>
    <mergeCell ref="EO90:EP90"/>
    <mergeCell ref="EQ90:ER90"/>
    <mergeCell ref="ES90:ET90"/>
    <mergeCell ref="EA90:EB90"/>
    <mergeCell ref="EC90:ED90"/>
    <mergeCell ref="EE90:EF90"/>
    <mergeCell ref="EG90:EH90"/>
    <mergeCell ref="EI90:EJ90"/>
    <mergeCell ref="DQ90:DR90"/>
    <mergeCell ref="DS90:DT90"/>
    <mergeCell ref="DU90:DV90"/>
    <mergeCell ref="DW90:DX90"/>
    <mergeCell ref="DY90:DZ90"/>
    <mergeCell ref="DG90:DH90"/>
    <mergeCell ref="DI90:DJ90"/>
    <mergeCell ref="DK90:DL90"/>
    <mergeCell ref="DM90:DN90"/>
    <mergeCell ref="DO90:DP90"/>
    <mergeCell ref="CW90:CX90"/>
    <mergeCell ref="CY90:CZ90"/>
    <mergeCell ref="DA90:DB90"/>
    <mergeCell ref="DC90:DD90"/>
    <mergeCell ref="DE90:DF90"/>
    <mergeCell ref="CM90:CN90"/>
    <mergeCell ref="CO90:CP90"/>
    <mergeCell ref="CQ90:CR90"/>
    <mergeCell ref="CS90:CT90"/>
    <mergeCell ref="CU90:CV90"/>
    <mergeCell ref="CC90:CD90"/>
    <mergeCell ref="CE90:CF90"/>
    <mergeCell ref="CG90:CH90"/>
    <mergeCell ref="CI90:CJ90"/>
    <mergeCell ref="CK90:CL90"/>
    <mergeCell ref="BS90:BT90"/>
    <mergeCell ref="BU90:BV90"/>
    <mergeCell ref="BW90:BX90"/>
    <mergeCell ref="BY90:BZ90"/>
    <mergeCell ref="CA90:CB90"/>
    <mergeCell ref="BI90:BJ90"/>
    <mergeCell ref="BK90:BL90"/>
    <mergeCell ref="BM90:BN90"/>
    <mergeCell ref="BO90:BP90"/>
    <mergeCell ref="BQ90:BR90"/>
    <mergeCell ref="AY90:AZ90"/>
    <mergeCell ref="BA90:BB90"/>
    <mergeCell ref="BC90:BD90"/>
    <mergeCell ref="BE90:BF90"/>
    <mergeCell ref="BG90:BH90"/>
    <mergeCell ref="AO90:AP90"/>
    <mergeCell ref="AQ90:AR90"/>
    <mergeCell ref="AS90:AT90"/>
    <mergeCell ref="AU90:AV90"/>
    <mergeCell ref="AW90:AX90"/>
    <mergeCell ref="AE90:AF90"/>
    <mergeCell ref="AG90:AH90"/>
    <mergeCell ref="AI90:AJ90"/>
    <mergeCell ref="AK90:AL90"/>
    <mergeCell ref="AM90:AN90"/>
    <mergeCell ref="U90:V90"/>
    <mergeCell ref="W90:X90"/>
    <mergeCell ref="Y90:Z90"/>
    <mergeCell ref="AA90:AB90"/>
    <mergeCell ref="AC90:AD90"/>
    <mergeCell ref="K90:L90"/>
    <mergeCell ref="M90:N90"/>
    <mergeCell ref="O90:P90"/>
    <mergeCell ref="Q90:R90"/>
    <mergeCell ref="S90:T90"/>
    <mergeCell ref="A90:B90"/>
    <mergeCell ref="C90:D90"/>
    <mergeCell ref="E90:F90"/>
    <mergeCell ref="G90:H90"/>
    <mergeCell ref="I90:J90"/>
    <mergeCell ref="A1:B1"/>
    <mergeCell ref="A20:B20"/>
    <mergeCell ref="A9:B9"/>
    <mergeCell ref="A3:B3"/>
    <mergeCell ref="A67:B67"/>
    <mergeCell ref="A53:B53"/>
    <mergeCell ref="A43:B43"/>
    <mergeCell ref="A34:B34"/>
    <mergeCell ref="A33:B33"/>
  </mergeCells>
  <phoneticPr fontId="8" type="noConversion"/>
  <pageMargins left="0.5" right="0.5" top="0.5" bottom="0.5" header="0.5" footer="0.5"/>
  <pageSetup scale="61"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5:B100"/>
  <sheetViews>
    <sheetView tabSelected="1" view="pageLayout" zoomScaleNormal="100" workbookViewId="0">
      <selection activeCell="B102" sqref="B102"/>
    </sheetView>
  </sheetViews>
  <sheetFormatPr defaultRowHeight="12.75" x14ac:dyDescent="0.35"/>
  <sheetData>
    <row r="5" spans="2:2" x14ac:dyDescent="0.35">
      <c r="B5" t="s">
        <v>377</v>
      </c>
    </row>
    <row r="8" spans="2:2" x14ac:dyDescent="0.35">
      <c r="B8" t="s">
        <v>376</v>
      </c>
    </row>
    <row r="13" spans="2:2" x14ac:dyDescent="0.35">
      <c r="B13" t="s">
        <v>368</v>
      </c>
    </row>
    <row r="16" spans="2:2" x14ac:dyDescent="0.35">
      <c r="B16" t="s">
        <v>370</v>
      </c>
    </row>
    <row r="17" spans="2:2" x14ac:dyDescent="0.35">
      <c r="B17" t="s">
        <v>378</v>
      </c>
    </row>
    <row r="25" spans="2:2" x14ac:dyDescent="0.35">
      <c r="B25" t="s">
        <v>379</v>
      </c>
    </row>
    <row r="28" spans="2:2" x14ac:dyDescent="0.35">
      <c r="B28" t="s">
        <v>380</v>
      </c>
    </row>
    <row r="40" spans="2:2" x14ac:dyDescent="0.35">
      <c r="B40" t="s">
        <v>369</v>
      </c>
    </row>
    <row r="89" spans="1:2" customFormat="1" x14ac:dyDescent="0.35"/>
    <row r="90" spans="1:2" customFormat="1" x14ac:dyDescent="0.35">
      <c r="A90" t="s">
        <v>382</v>
      </c>
    </row>
    <row r="91" spans="1:2" customFormat="1" x14ac:dyDescent="0.35"/>
    <row r="92" spans="1:2" customFormat="1" x14ac:dyDescent="0.35">
      <c r="A92">
        <v>81</v>
      </c>
      <c r="B92" t="s">
        <v>381</v>
      </c>
    </row>
    <row r="93" spans="1:2" customFormat="1" hidden="1" x14ac:dyDescent="0.35"/>
    <row r="94" spans="1:2" customFormat="1" x14ac:dyDescent="0.35">
      <c r="A94">
        <v>82</v>
      </c>
      <c r="B94" t="s">
        <v>383</v>
      </c>
    </row>
    <row r="95" spans="1:2" customFormat="1" x14ac:dyDescent="0.35">
      <c r="A95">
        <v>83</v>
      </c>
      <c r="B95" t="s">
        <v>384</v>
      </c>
    </row>
    <row r="96" spans="1:2" customFormat="1" x14ac:dyDescent="0.35">
      <c r="A96">
        <v>84</v>
      </c>
      <c r="B96" t="s">
        <v>385</v>
      </c>
    </row>
    <row r="97" spans="1:2" customFormat="1" x14ac:dyDescent="0.35">
      <c r="A97">
        <v>85</v>
      </c>
      <c r="B97" t="s">
        <v>386</v>
      </c>
    </row>
    <row r="98" spans="1:2" customFormat="1" hidden="1" x14ac:dyDescent="0.35">
      <c r="A98">
        <v>86</v>
      </c>
    </row>
    <row r="99" spans="1:2" customFormat="1" x14ac:dyDescent="0.35">
      <c r="A99">
        <v>87</v>
      </c>
      <c r="B99" t="s">
        <v>387</v>
      </c>
    </row>
    <row r="100" spans="1:2" customFormat="1" x14ac:dyDescent="0.35">
      <c r="A100">
        <v>88</v>
      </c>
      <c r="B100" t="s">
        <v>388</v>
      </c>
    </row>
  </sheetData>
  <phoneticPr fontId="8" type="noConversion"/>
  <pageMargins left="0.75" right="0.75" top="1" bottom="1" header="0.5" footer="0.5"/>
  <pageSetup scale="37" orientation="landscape"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
  <sheetViews>
    <sheetView showGridLines="0" workbookViewId="0">
      <selection activeCell="I35" sqref="I35"/>
    </sheetView>
  </sheetViews>
  <sheetFormatPr defaultRowHeight="12.75" x14ac:dyDescent="0.35"/>
  <sheetData/>
  <phoneticPr fontId="8" type="noConversion"/>
  <pageMargins left="0.75" right="0.75" top="1" bottom="1" header="0.5" footer="0.5"/>
  <pageSetup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3:H27"/>
  <sheetViews>
    <sheetView workbookViewId="0">
      <selection activeCell="G42" sqref="G42"/>
    </sheetView>
  </sheetViews>
  <sheetFormatPr defaultRowHeight="12.75" x14ac:dyDescent="0.35"/>
  <cols>
    <col min="2" max="2" width="9.1328125" style="13"/>
    <col min="5" max="5" width="15.73046875" style="13" customWidth="1"/>
    <col min="7" max="7" width="18.1328125" customWidth="1"/>
  </cols>
  <sheetData>
    <row r="3" spans="2:8" x14ac:dyDescent="0.35">
      <c r="B3" s="30" t="s">
        <v>79</v>
      </c>
      <c r="E3" s="31" t="s">
        <v>8</v>
      </c>
    </row>
    <row r="4" spans="2:8" ht="13.15" x14ac:dyDescent="0.35">
      <c r="B4" s="30" t="s">
        <v>80</v>
      </c>
      <c r="E4" s="32" t="s">
        <v>9</v>
      </c>
    </row>
    <row r="5" spans="2:8" x14ac:dyDescent="0.35">
      <c r="B5" s="30" t="s">
        <v>78</v>
      </c>
    </row>
    <row r="9" spans="2:8" x14ac:dyDescent="0.35">
      <c r="E9" s="30" t="s">
        <v>81</v>
      </c>
    </row>
    <row r="10" spans="2:8" x14ac:dyDescent="0.35">
      <c r="E10" s="33" t="s">
        <v>92</v>
      </c>
      <c r="G10" s="13">
        <v>2010</v>
      </c>
      <c r="H10">
        <v>3</v>
      </c>
    </row>
    <row r="11" spans="2:8" x14ac:dyDescent="0.35">
      <c r="E11" s="30" t="s">
        <v>95</v>
      </c>
      <c r="G11" s="13">
        <v>2011</v>
      </c>
      <c r="H11">
        <v>3</v>
      </c>
    </row>
    <row r="12" spans="2:8" x14ac:dyDescent="0.35">
      <c r="E12" s="30" t="s">
        <v>88</v>
      </c>
      <c r="G12" s="34">
        <v>2011.090909090909</v>
      </c>
      <c r="H12">
        <v>3</v>
      </c>
    </row>
    <row r="13" spans="2:8" x14ac:dyDescent="0.35">
      <c r="E13" s="30" t="s">
        <v>84</v>
      </c>
      <c r="G13" s="30">
        <v>20101201</v>
      </c>
      <c r="H13">
        <v>3</v>
      </c>
    </row>
    <row r="14" spans="2:8" x14ac:dyDescent="0.35">
      <c r="E14" s="30" t="s">
        <v>89</v>
      </c>
      <c r="G14" s="33" t="s">
        <v>90</v>
      </c>
    </row>
    <row r="15" spans="2:8" x14ac:dyDescent="0.35">
      <c r="E15" s="33" t="s">
        <v>93</v>
      </c>
      <c r="G15" s="30" t="s">
        <v>87</v>
      </c>
    </row>
    <row r="16" spans="2:8" x14ac:dyDescent="0.35">
      <c r="E16" s="30" t="s">
        <v>94</v>
      </c>
      <c r="G16" s="30" t="s">
        <v>88</v>
      </c>
    </row>
    <row r="17" spans="5:7" x14ac:dyDescent="0.35">
      <c r="E17" s="30" t="s">
        <v>82</v>
      </c>
      <c r="G17" s="30" t="s">
        <v>84</v>
      </c>
    </row>
    <row r="18" spans="5:7" x14ac:dyDescent="0.35">
      <c r="E18" s="30" t="s">
        <v>85</v>
      </c>
      <c r="G18" s="30" t="s">
        <v>89</v>
      </c>
    </row>
    <row r="19" spans="5:7" x14ac:dyDescent="0.35">
      <c r="E19" s="30" t="s">
        <v>86</v>
      </c>
      <c r="G19" s="30" t="s">
        <v>91</v>
      </c>
    </row>
    <row r="20" spans="5:7" x14ac:dyDescent="0.35">
      <c r="E20" s="35"/>
      <c r="G20" s="30" t="s">
        <v>83</v>
      </c>
    </row>
    <row r="21" spans="5:7" x14ac:dyDescent="0.35">
      <c r="E21" s="36"/>
      <c r="G21" s="30" t="s">
        <v>82</v>
      </c>
    </row>
    <row r="22" spans="5:7" x14ac:dyDescent="0.35">
      <c r="E22" s="37"/>
      <c r="G22" s="30" t="s">
        <v>85</v>
      </c>
    </row>
    <row r="23" spans="5:7" x14ac:dyDescent="0.35">
      <c r="E23" s="37"/>
      <c r="G23" s="30" t="s">
        <v>86</v>
      </c>
    </row>
    <row r="24" spans="5:7" x14ac:dyDescent="0.35">
      <c r="E24" s="37"/>
    </row>
    <row r="27" spans="5:7" x14ac:dyDescent="0.35">
      <c r="E27" s="38"/>
    </row>
  </sheetData>
  <sortState xmlns:xlrd2="http://schemas.microsoft.com/office/spreadsheetml/2017/richdata2" ref="G10:G23">
    <sortCondition ref="G10:G23"/>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12</vt:i4>
      </vt:variant>
      <vt:variant>
        <vt:lpstr>Charts</vt:lpstr>
      </vt:variant>
      <vt:variant>
        <vt:i4>1</vt:i4>
      </vt:variant>
      <vt:variant>
        <vt:lpstr>Named Ranges</vt:lpstr>
      </vt:variant>
      <vt:variant>
        <vt:i4>6</vt:i4>
      </vt:variant>
    </vt:vector>
  </HeadingPairs>
  <TitlesOfParts>
    <vt:vector size="19" baseType="lpstr">
      <vt:lpstr>Instructions</vt:lpstr>
      <vt:lpstr>Impacts Defined</vt:lpstr>
      <vt:lpstr>Risk Plan</vt:lpstr>
      <vt:lpstr>Applies to All</vt:lpstr>
      <vt:lpstr>Applies to All (Printable)</vt:lpstr>
      <vt:lpstr>Risks to Consider</vt:lpstr>
      <vt:lpstr>Score Defined</vt:lpstr>
      <vt:lpstr>Components of a risk</vt:lpstr>
      <vt:lpstr>List of Values</vt:lpstr>
      <vt:lpstr>Rd 2 Directions</vt:lpstr>
      <vt:lpstr>Sheet1</vt:lpstr>
      <vt:lpstr>New Process Map</vt:lpstr>
      <vt:lpstr>Mitigation Results</vt:lpstr>
      <vt:lpstr>'Applies to All'!Print_Area</vt:lpstr>
      <vt:lpstr>'Applies to All (Printable)'!Print_Area</vt:lpstr>
      <vt:lpstr>'Risk Plan'!Print_Area</vt:lpstr>
      <vt:lpstr>'Applies to All'!Print_Titles</vt:lpstr>
      <vt:lpstr>'Applies to All (Printable)'!Print_Titles</vt:lpstr>
      <vt:lpstr>'Risk Plan'!Print_Titles</vt:lpstr>
    </vt:vector>
  </TitlesOfParts>
  <Company>DTE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e54495</dc:creator>
  <cp:lastModifiedBy>Victor Allen</cp:lastModifiedBy>
  <cp:lastPrinted>2010-10-06T18:33:21Z</cp:lastPrinted>
  <dcterms:created xsi:type="dcterms:W3CDTF">2008-03-27T14:01:14Z</dcterms:created>
  <dcterms:modified xsi:type="dcterms:W3CDTF">2024-01-18T02:48:50Z</dcterms:modified>
</cp:coreProperties>
</file>